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pivotTables/pivotTable19.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F:\TOP MENTOR\5 &amp; 6 april\excel Assignment\xls\"/>
    </mc:Choice>
  </mc:AlternateContent>
  <xr:revisionPtr revIDLastSave="0" documentId="13_ncr:1_{B7534C34-D2BD-4FBC-A440-778D54D4F5E3}" xr6:coauthVersionLast="47" xr6:coauthVersionMax="47" xr10:uidLastSave="{00000000-0000-0000-0000-000000000000}"/>
  <bookViews>
    <workbookView xWindow="-108" yWindow="-108" windowWidth="23256" windowHeight="12456" activeTab="6" xr2:uid="{6F908054-6A13-4781-8A7A-F72AA210544C}"/>
  </bookViews>
  <sheets>
    <sheet name="Assignment Employee-Attrition D" sheetId="2" r:id="rId1"/>
    <sheet name="Table1" sheetId="4" state="hidden" r:id="rId2"/>
    <sheet name="Employee-Attrition" sheetId="1" r:id="rId3"/>
    <sheet name="Pivot Table" sheetId="3" r:id="rId4"/>
    <sheet name="Charts" sheetId="5" r:id="rId5"/>
    <sheet name="kpi=dashboard" sheetId="8" state="hidden" r:id="rId6"/>
    <sheet name="Dashboard" sheetId="9" r:id="rId7"/>
  </sheets>
  <definedNames>
    <definedName name="_xlcn.WorksheetConnection_EmployeeAttrition.xlsxTable1_11" hidden="1">Table1_1[]</definedName>
    <definedName name="_xlcn.WorksheetConnection_EmployeeAttrition.xlsxTable11" hidden="1">Table1[]</definedName>
    <definedName name="ExternalData_1" localSheetId="1" hidden="1">Table1!$A$1:$AQ$1471</definedName>
    <definedName name="Slicer_Gender">#N/A</definedName>
    <definedName name="Slicer_Gender1">#N/A</definedName>
    <definedName name="Slicer_JobRole">#N/A</definedName>
  </definedNames>
  <calcPr calcId="191029"/>
  <pivotCaches>
    <pivotCache cacheId="604" r:id="rId8"/>
    <pivotCache cacheId="605" r:id="rId9"/>
    <pivotCache cacheId="606" r:id="rId10"/>
    <pivotCache cacheId="607" r:id="rId11"/>
    <pivotCache cacheId="608" r:id="rId12"/>
    <pivotCache cacheId="609" r:id="rId13"/>
    <pivotCache cacheId="610" r:id="rId14"/>
    <pivotCache cacheId="611" r:id="rId15"/>
    <pivotCache cacheId="624" r:id="rId16"/>
    <pivotCache cacheId="613" r:id="rId17"/>
    <pivotCache cacheId="614" r:id="rId18"/>
    <pivotCache cacheId="615" r:id="rId19"/>
    <pivotCache cacheId="616" r:id="rId20"/>
    <pivotCache cacheId="617" r:id="rId21"/>
    <pivotCache cacheId="618" r:id="rId22"/>
    <pivotCache cacheId="619" r:id="rId23"/>
    <pivotCache cacheId="620" r:id="rId24"/>
    <pivotCache cacheId="621" r:id="rId25"/>
    <pivotCache cacheId="622" r:id="rId26"/>
  </pivotCaches>
  <extLst>
    <ext xmlns:x14="http://schemas.microsoft.com/office/spreadsheetml/2009/9/main" uri="{876F7934-8845-4945-9796-88D515C7AA90}">
      <x14:pivotCaches>
        <pivotCache cacheId="18" r:id="rId27"/>
      </x14:pivotCaches>
    </ext>
    <ext xmlns:x14="http://schemas.microsoft.com/office/spreadsheetml/2009/9/main" uri="{BBE1A952-AA13-448e-AADC-164F8A28A991}">
      <x14:slicerCaches>
        <x14:slicerCache r:id="rId28"/>
        <x14:slicerCache r:id="rId2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0"/>
      </x15:slicerCaches>
    </ext>
    <ext xmlns:x15="http://schemas.microsoft.com/office/spreadsheetml/2010/11/main" uri="{FCE2AD5D-F65C-4FA6-A056-5C36A1767C68}">
      <x15:dataModel>
        <x15:modelTables>
          <x15:modelTable id="Table1_1" name="Table1_1" connection="WorksheetConnection_Employee-Attrition.xlsx!Table1_1"/>
          <x15:modelTable id="Table1" name="Table1" connection="WorksheetConnection_Employee-Attrition.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2" i="1" l="1"/>
  <c r="AO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AM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2" i="1"/>
  <c r="AQ3" i="1"/>
  <c r="AQ4"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Q168" i="1"/>
  <c r="AQ169" i="1"/>
  <c r="AQ170" i="1"/>
  <c r="AQ171" i="1"/>
  <c r="AQ172" i="1"/>
  <c r="AQ173" i="1"/>
  <c r="AQ174"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Q232" i="1"/>
  <c r="AQ233" i="1"/>
  <c r="AQ234" i="1"/>
  <c r="AQ235" i="1"/>
  <c r="AQ236" i="1"/>
  <c r="AQ237" i="1"/>
  <c r="AQ238" i="1"/>
  <c r="AQ239" i="1"/>
  <c r="AQ240" i="1"/>
  <c r="AQ241"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359" i="1"/>
  <c r="AQ360" i="1"/>
  <c r="AQ361" i="1"/>
  <c r="AQ362" i="1"/>
  <c r="AQ363" i="1"/>
  <c r="AQ364" i="1"/>
  <c r="AQ365" i="1"/>
  <c r="AQ366" i="1"/>
  <c r="AQ367" i="1"/>
  <c r="AQ368" i="1"/>
  <c r="AQ369" i="1"/>
  <c r="AQ370" i="1"/>
  <c r="AQ371" i="1"/>
  <c r="AQ372" i="1"/>
  <c r="AQ373" i="1"/>
  <c r="AQ374" i="1"/>
  <c r="AQ375" i="1"/>
  <c r="AQ376" i="1"/>
  <c r="AQ377" i="1"/>
  <c r="AQ378" i="1"/>
  <c r="AQ379" i="1"/>
  <c r="AQ380" i="1"/>
  <c r="AQ381" i="1"/>
  <c r="AQ382" i="1"/>
  <c r="AQ383" i="1"/>
  <c r="AQ384" i="1"/>
  <c r="AQ385" i="1"/>
  <c r="AQ386" i="1"/>
  <c r="AQ387" i="1"/>
  <c r="AQ388" i="1"/>
  <c r="AQ389" i="1"/>
  <c r="AQ390" i="1"/>
  <c r="AQ391" i="1"/>
  <c r="AQ392" i="1"/>
  <c r="AQ393" i="1"/>
  <c r="AQ394" i="1"/>
  <c r="AQ395" i="1"/>
  <c r="AQ396" i="1"/>
  <c r="AQ397" i="1"/>
  <c r="AQ398" i="1"/>
  <c r="AQ399" i="1"/>
  <c r="AQ400" i="1"/>
  <c r="AQ401" i="1"/>
  <c r="AQ402" i="1"/>
  <c r="AQ403" i="1"/>
  <c r="AQ404" i="1"/>
  <c r="AQ405" i="1"/>
  <c r="AQ406" i="1"/>
  <c r="AQ407" i="1"/>
  <c r="AQ408" i="1"/>
  <c r="AQ409" i="1"/>
  <c r="AQ410" i="1"/>
  <c r="AQ411" i="1"/>
  <c r="AQ412" i="1"/>
  <c r="AQ413" i="1"/>
  <c r="AQ414" i="1"/>
  <c r="AQ415" i="1"/>
  <c r="AQ416" i="1"/>
  <c r="AQ417" i="1"/>
  <c r="AQ418" i="1"/>
  <c r="AQ419" i="1"/>
  <c r="AQ420" i="1"/>
  <c r="AQ421" i="1"/>
  <c r="AQ422" i="1"/>
  <c r="AQ423" i="1"/>
  <c r="AQ424" i="1"/>
  <c r="AQ425" i="1"/>
  <c r="AQ426" i="1"/>
  <c r="AQ427" i="1"/>
  <c r="AQ428" i="1"/>
  <c r="AQ429" i="1"/>
  <c r="AQ430" i="1"/>
  <c r="AQ431" i="1"/>
  <c r="AQ432" i="1"/>
  <c r="AQ433" i="1"/>
  <c r="AQ434" i="1"/>
  <c r="AQ435" i="1"/>
  <c r="AQ436" i="1"/>
  <c r="AQ437" i="1"/>
  <c r="AQ438" i="1"/>
  <c r="AQ439" i="1"/>
  <c r="AQ440" i="1"/>
  <c r="AQ441" i="1"/>
  <c r="AQ442" i="1"/>
  <c r="AQ443" i="1"/>
  <c r="AQ444" i="1"/>
  <c r="AQ445" i="1"/>
  <c r="AQ446" i="1"/>
  <c r="AQ447" i="1"/>
  <c r="AQ448" i="1"/>
  <c r="AQ449" i="1"/>
  <c r="AQ450" i="1"/>
  <c r="AQ451" i="1"/>
  <c r="AQ452" i="1"/>
  <c r="AQ453" i="1"/>
  <c r="AQ454" i="1"/>
  <c r="AQ455" i="1"/>
  <c r="AQ456" i="1"/>
  <c r="AQ457" i="1"/>
  <c r="AQ458" i="1"/>
  <c r="AQ459" i="1"/>
  <c r="AQ460" i="1"/>
  <c r="AQ461" i="1"/>
  <c r="AQ462" i="1"/>
  <c r="AQ463" i="1"/>
  <c r="AQ464" i="1"/>
  <c r="AQ465" i="1"/>
  <c r="AQ466" i="1"/>
  <c r="AQ467" i="1"/>
  <c r="AQ468" i="1"/>
  <c r="AQ469" i="1"/>
  <c r="AQ470" i="1"/>
  <c r="AQ471" i="1"/>
  <c r="AQ472" i="1"/>
  <c r="AQ473" i="1"/>
  <c r="AQ474" i="1"/>
  <c r="AQ475" i="1"/>
  <c r="AQ476" i="1"/>
  <c r="AQ477" i="1"/>
  <c r="AQ478" i="1"/>
  <c r="AQ479" i="1"/>
  <c r="AQ480" i="1"/>
  <c r="AQ481" i="1"/>
  <c r="AQ482" i="1"/>
  <c r="AQ483" i="1"/>
  <c r="AQ484" i="1"/>
  <c r="AQ485" i="1"/>
  <c r="AQ486" i="1"/>
  <c r="AQ487" i="1"/>
  <c r="AQ488" i="1"/>
  <c r="AQ489" i="1"/>
  <c r="AQ490" i="1"/>
  <c r="AQ491" i="1"/>
  <c r="AQ492" i="1"/>
  <c r="AQ493" i="1"/>
  <c r="AQ494" i="1"/>
  <c r="AQ495" i="1"/>
  <c r="AQ496" i="1"/>
  <c r="AQ497" i="1"/>
  <c r="AQ498" i="1"/>
  <c r="AQ499" i="1"/>
  <c r="AQ500" i="1"/>
  <c r="AQ501" i="1"/>
  <c r="AQ502" i="1"/>
  <c r="AQ503" i="1"/>
  <c r="AQ504" i="1"/>
  <c r="AQ505" i="1"/>
  <c r="AQ506" i="1"/>
  <c r="AQ507" i="1"/>
  <c r="AQ508" i="1"/>
  <c r="AQ509" i="1"/>
  <c r="AQ510" i="1"/>
  <c r="AQ511" i="1"/>
  <c r="AQ512" i="1"/>
  <c r="AQ513" i="1"/>
  <c r="AQ514" i="1"/>
  <c r="AQ515" i="1"/>
  <c r="AQ516" i="1"/>
  <c r="AQ517" i="1"/>
  <c r="AQ518" i="1"/>
  <c r="AQ519" i="1"/>
  <c r="AQ520" i="1"/>
  <c r="AQ521" i="1"/>
  <c r="AQ522" i="1"/>
  <c r="AQ523" i="1"/>
  <c r="AQ524" i="1"/>
  <c r="AQ525" i="1"/>
  <c r="AQ526" i="1"/>
  <c r="AQ527" i="1"/>
  <c r="AQ528" i="1"/>
  <c r="AQ529" i="1"/>
  <c r="AQ530" i="1"/>
  <c r="AQ531" i="1"/>
  <c r="AQ532" i="1"/>
  <c r="AQ533" i="1"/>
  <c r="AQ534" i="1"/>
  <c r="AQ535" i="1"/>
  <c r="AQ536" i="1"/>
  <c r="AQ537" i="1"/>
  <c r="AQ538" i="1"/>
  <c r="AQ539" i="1"/>
  <c r="AQ540" i="1"/>
  <c r="AQ541" i="1"/>
  <c r="AQ542" i="1"/>
  <c r="AQ543" i="1"/>
  <c r="AQ544" i="1"/>
  <c r="AQ545" i="1"/>
  <c r="AQ546" i="1"/>
  <c r="AQ547" i="1"/>
  <c r="AQ548" i="1"/>
  <c r="AQ549" i="1"/>
  <c r="AQ550" i="1"/>
  <c r="AQ551" i="1"/>
  <c r="AQ552" i="1"/>
  <c r="AQ553" i="1"/>
  <c r="AQ554" i="1"/>
  <c r="AQ555" i="1"/>
  <c r="AQ556" i="1"/>
  <c r="AQ557" i="1"/>
  <c r="AQ558" i="1"/>
  <c r="AQ559" i="1"/>
  <c r="AQ560" i="1"/>
  <c r="AQ561" i="1"/>
  <c r="AQ562" i="1"/>
  <c r="AQ563" i="1"/>
  <c r="AQ564" i="1"/>
  <c r="AQ565" i="1"/>
  <c r="AQ566" i="1"/>
  <c r="AQ567" i="1"/>
  <c r="AQ568" i="1"/>
  <c r="AQ569" i="1"/>
  <c r="AQ570" i="1"/>
  <c r="AQ571" i="1"/>
  <c r="AQ572" i="1"/>
  <c r="AQ573" i="1"/>
  <c r="AQ574" i="1"/>
  <c r="AQ575" i="1"/>
  <c r="AQ576" i="1"/>
  <c r="AQ577" i="1"/>
  <c r="AQ578" i="1"/>
  <c r="AQ579" i="1"/>
  <c r="AQ580" i="1"/>
  <c r="AQ581" i="1"/>
  <c r="AQ582" i="1"/>
  <c r="AQ583" i="1"/>
  <c r="AQ584" i="1"/>
  <c r="AQ585" i="1"/>
  <c r="AQ586" i="1"/>
  <c r="AQ587" i="1"/>
  <c r="AQ588" i="1"/>
  <c r="AQ589" i="1"/>
  <c r="AQ590" i="1"/>
  <c r="AQ591" i="1"/>
  <c r="AQ592" i="1"/>
  <c r="AQ593" i="1"/>
  <c r="AQ594" i="1"/>
  <c r="AQ595" i="1"/>
  <c r="AQ596" i="1"/>
  <c r="AQ597" i="1"/>
  <c r="AQ598" i="1"/>
  <c r="AQ599" i="1"/>
  <c r="AQ600" i="1"/>
  <c r="AQ601" i="1"/>
  <c r="AQ602" i="1"/>
  <c r="AQ603" i="1"/>
  <c r="AQ604" i="1"/>
  <c r="AQ605" i="1"/>
  <c r="AQ606" i="1"/>
  <c r="AQ607" i="1"/>
  <c r="AQ608" i="1"/>
  <c r="AQ609" i="1"/>
  <c r="AQ610" i="1"/>
  <c r="AQ611" i="1"/>
  <c r="AQ612" i="1"/>
  <c r="AQ613" i="1"/>
  <c r="AQ614" i="1"/>
  <c r="AQ615" i="1"/>
  <c r="AQ616" i="1"/>
  <c r="AQ617" i="1"/>
  <c r="AQ618" i="1"/>
  <c r="AQ619" i="1"/>
  <c r="AQ620" i="1"/>
  <c r="AQ621" i="1"/>
  <c r="AQ622" i="1"/>
  <c r="AQ623" i="1"/>
  <c r="AQ624" i="1"/>
  <c r="AQ625" i="1"/>
  <c r="AQ626" i="1"/>
  <c r="AQ627" i="1"/>
  <c r="AQ628" i="1"/>
  <c r="AQ629" i="1"/>
  <c r="AQ630" i="1"/>
  <c r="AQ631" i="1"/>
  <c r="AQ632" i="1"/>
  <c r="AQ633" i="1"/>
  <c r="AQ634" i="1"/>
  <c r="AQ635" i="1"/>
  <c r="AQ636" i="1"/>
  <c r="AQ637" i="1"/>
  <c r="AQ638" i="1"/>
  <c r="AQ639" i="1"/>
  <c r="AQ640" i="1"/>
  <c r="AQ641" i="1"/>
  <c r="AQ642" i="1"/>
  <c r="AQ643" i="1"/>
  <c r="AQ644" i="1"/>
  <c r="AQ645" i="1"/>
  <c r="AQ646" i="1"/>
  <c r="AQ647" i="1"/>
  <c r="AQ648" i="1"/>
  <c r="AQ649" i="1"/>
  <c r="AQ650" i="1"/>
  <c r="AQ651" i="1"/>
  <c r="AQ652" i="1"/>
  <c r="AQ653" i="1"/>
  <c r="AQ654" i="1"/>
  <c r="AQ655" i="1"/>
  <c r="AQ656" i="1"/>
  <c r="AQ657" i="1"/>
  <c r="AQ658" i="1"/>
  <c r="AQ659" i="1"/>
  <c r="AQ660" i="1"/>
  <c r="AQ661" i="1"/>
  <c r="AQ662" i="1"/>
  <c r="AQ663" i="1"/>
  <c r="AQ664" i="1"/>
  <c r="AQ665" i="1"/>
  <c r="AQ666" i="1"/>
  <c r="AQ667" i="1"/>
  <c r="AQ668" i="1"/>
  <c r="AQ669" i="1"/>
  <c r="AQ670" i="1"/>
  <c r="AQ671" i="1"/>
  <c r="AQ672" i="1"/>
  <c r="AQ673" i="1"/>
  <c r="AQ674" i="1"/>
  <c r="AQ675" i="1"/>
  <c r="AQ676" i="1"/>
  <c r="AQ677" i="1"/>
  <c r="AQ678" i="1"/>
  <c r="AQ679" i="1"/>
  <c r="AQ680" i="1"/>
  <c r="AQ681" i="1"/>
  <c r="AQ682" i="1"/>
  <c r="AQ683" i="1"/>
  <c r="AQ684" i="1"/>
  <c r="AQ685" i="1"/>
  <c r="AQ686" i="1"/>
  <c r="AQ687" i="1"/>
  <c r="AQ688" i="1"/>
  <c r="AQ689" i="1"/>
  <c r="AQ690" i="1"/>
  <c r="AQ691" i="1"/>
  <c r="AQ692" i="1"/>
  <c r="AQ693" i="1"/>
  <c r="AQ694" i="1"/>
  <c r="AQ695" i="1"/>
  <c r="AQ696" i="1"/>
  <c r="AQ697" i="1"/>
  <c r="AQ698" i="1"/>
  <c r="AQ699" i="1"/>
  <c r="AQ700" i="1"/>
  <c r="AQ701" i="1"/>
  <c r="AQ702" i="1"/>
  <c r="AQ703" i="1"/>
  <c r="AQ704" i="1"/>
  <c r="AQ705" i="1"/>
  <c r="AQ706" i="1"/>
  <c r="AQ707" i="1"/>
  <c r="AQ708" i="1"/>
  <c r="AQ709" i="1"/>
  <c r="AQ710" i="1"/>
  <c r="AQ711" i="1"/>
  <c r="AQ712" i="1"/>
  <c r="AQ713" i="1"/>
  <c r="AQ714" i="1"/>
  <c r="AQ715" i="1"/>
  <c r="AQ716" i="1"/>
  <c r="AQ717" i="1"/>
  <c r="AQ718" i="1"/>
  <c r="AQ719" i="1"/>
  <c r="AQ720" i="1"/>
  <c r="AQ721" i="1"/>
  <c r="AQ722" i="1"/>
  <c r="AQ723" i="1"/>
  <c r="AQ724" i="1"/>
  <c r="AQ725" i="1"/>
  <c r="AQ726" i="1"/>
  <c r="AQ727" i="1"/>
  <c r="AQ728" i="1"/>
  <c r="AQ729" i="1"/>
  <c r="AQ730" i="1"/>
  <c r="AQ731" i="1"/>
  <c r="AQ732" i="1"/>
  <c r="AQ733" i="1"/>
  <c r="AQ734" i="1"/>
  <c r="AQ735" i="1"/>
  <c r="AQ736" i="1"/>
  <c r="AQ737" i="1"/>
  <c r="AQ738" i="1"/>
  <c r="AQ739" i="1"/>
  <c r="AQ740" i="1"/>
  <c r="AQ741" i="1"/>
  <c r="AQ742" i="1"/>
  <c r="AQ743" i="1"/>
  <c r="AQ744" i="1"/>
  <c r="AQ745" i="1"/>
  <c r="AQ746" i="1"/>
  <c r="AQ747" i="1"/>
  <c r="AQ748" i="1"/>
  <c r="AQ749" i="1"/>
  <c r="AQ750" i="1"/>
  <c r="AQ751" i="1"/>
  <c r="AQ752" i="1"/>
  <c r="AQ753" i="1"/>
  <c r="AQ754" i="1"/>
  <c r="AQ755" i="1"/>
  <c r="AQ756" i="1"/>
  <c r="AQ757" i="1"/>
  <c r="AQ758" i="1"/>
  <c r="AQ759" i="1"/>
  <c r="AQ760" i="1"/>
  <c r="AQ761" i="1"/>
  <c r="AQ762" i="1"/>
  <c r="AQ763" i="1"/>
  <c r="AQ764" i="1"/>
  <c r="AQ765" i="1"/>
  <c r="AQ766" i="1"/>
  <c r="AQ767" i="1"/>
  <c r="AQ768" i="1"/>
  <c r="AQ769" i="1"/>
  <c r="AQ770" i="1"/>
  <c r="AQ771" i="1"/>
  <c r="AQ772" i="1"/>
  <c r="AQ773" i="1"/>
  <c r="AQ774" i="1"/>
  <c r="AQ775" i="1"/>
  <c r="AQ776" i="1"/>
  <c r="AQ777" i="1"/>
  <c r="AQ778" i="1"/>
  <c r="AQ779" i="1"/>
  <c r="AQ780" i="1"/>
  <c r="AQ781" i="1"/>
  <c r="AQ782" i="1"/>
  <c r="AQ783" i="1"/>
  <c r="AQ784" i="1"/>
  <c r="AQ785" i="1"/>
  <c r="AQ786" i="1"/>
  <c r="AQ787" i="1"/>
  <c r="AQ788" i="1"/>
  <c r="AQ789" i="1"/>
  <c r="AQ790" i="1"/>
  <c r="AQ791" i="1"/>
  <c r="AQ792" i="1"/>
  <c r="AQ793" i="1"/>
  <c r="AQ794" i="1"/>
  <c r="AQ795" i="1"/>
  <c r="AQ796" i="1"/>
  <c r="AQ797" i="1"/>
  <c r="AQ798" i="1"/>
  <c r="AQ799" i="1"/>
  <c r="AQ800" i="1"/>
  <c r="AQ801" i="1"/>
  <c r="AQ802" i="1"/>
  <c r="AQ803" i="1"/>
  <c r="AQ804" i="1"/>
  <c r="AQ805" i="1"/>
  <c r="AQ806" i="1"/>
  <c r="AQ807" i="1"/>
  <c r="AQ808" i="1"/>
  <c r="AQ809" i="1"/>
  <c r="AQ810" i="1"/>
  <c r="AQ811" i="1"/>
  <c r="AQ812" i="1"/>
  <c r="AQ813" i="1"/>
  <c r="AQ814" i="1"/>
  <c r="AQ815" i="1"/>
  <c r="AQ816" i="1"/>
  <c r="AQ817" i="1"/>
  <c r="AQ818" i="1"/>
  <c r="AQ819" i="1"/>
  <c r="AQ820" i="1"/>
  <c r="AQ821" i="1"/>
  <c r="AQ822" i="1"/>
  <c r="AQ823" i="1"/>
  <c r="AQ824" i="1"/>
  <c r="AQ825" i="1"/>
  <c r="AQ826" i="1"/>
  <c r="AQ827" i="1"/>
  <c r="AQ828" i="1"/>
  <c r="AQ829" i="1"/>
  <c r="AQ830" i="1"/>
  <c r="AQ831" i="1"/>
  <c r="AQ832" i="1"/>
  <c r="AQ833" i="1"/>
  <c r="AQ834" i="1"/>
  <c r="AQ835" i="1"/>
  <c r="AQ836" i="1"/>
  <c r="AQ837" i="1"/>
  <c r="AQ838" i="1"/>
  <c r="AQ839" i="1"/>
  <c r="AQ840" i="1"/>
  <c r="AQ841" i="1"/>
  <c r="AQ842" i="1"/>
  <c r="AQ843" i="1"/>
  <c r="AQ844" i="1"/>
  <c r="AQ845" i="1"/>
  <c r="AQ846" i="1"/>
  <c r="AQ847" i="1"/>
  <c r="AQ848" i="1"/>
  <c r="AQ849" i="1"/>
  <c r="AQ850" i="1"/>
  <c r="AQ851" i="1"/>
  <c r="AQ852" i="1"/>
  <c r="AQ853" i="1"/>
  <c r="AQ854" i="1"/>
  <c r="AQ855" i="1"/>
  <c r="AQ856" i="1"/>
  <c r="AQ857" i="1"/>
  <c r="AQ858" i="1"/>
  <c r="AQ859" i="1"/>
  <c r="AQ860" i="1"/>
  <c r="AQ861" i="1"/>
  <c r="AQ862" i="1"/>
  <c r="AQ863" i="1"/>
  <c r="AQ864" i="1"/>
  <c r="AQ865" i="1"/>
  <c r="AQ866" i="1"/>
  <c r="AQ867" i="1"/>
  <c r="AQ868" i="1"/>
  <c r="AQ869" i="1"/>
  <c r="AQ870" i="1"/>
  <c r="AQ871" i="1"/>
  <c r="AQ872" i="1"/>
  <c r="AQ873" i="1"/>
  <c r="AQ874" i="1"/>
  <c r="AQ875" i="1"/>
  <c r="AQ876" i="1"/>
  <c r="AQ877" i="1"/>
  <c r="AQ878" i="1"/>
  <c r="AQ879" i="1"/>
  <c r="AQ880" i="1"/>
  <c r="AQ881" i="1"/>
  <c r="AQ882" i="1"/>
  <c r="AQ883" i="1"/>
  <c r="AQ884" i="1"/>
  <c r="AQ885" i="1"/>
  <c r="AQ886" i="1"/>
  <c r="AQ887" i="1"/>
  <c r="AQ888" i="1"/>
  <c r="AQ889" i="1"/>
  <c r="AQ890" i="1"/>
  <c r="AQ891" i="1"/>
  <c r="AQ892" i="1"/>
  <c r="AQ893" i="1"/>
  <c r="AQ894" i="1"/>
  <c r="AQ895" i="1"/>
  <c r="AQ896" i="1"/>
  <c r="AQ897" i="1"/>
  <c r="AQ898" i="1"/>
  <c r="AQ899" i="1"/>
  <c r="AQ900" i="1"/>
  <c r="AQ901" i="1"/>
  <c r="AQ902" i="1"/>
  <c r="AQ903" i="1"/>
  <c r="AQ904" i="1"/>
  <c r="AQ905" i="1"/>
  <c r="AQ906" i="1"/>
  <c r="AQ907" i="1"/>
  <c r="AQ908" i="1"/>
  <c r="AQ909" i="1"/>
  <c r="AQ910" i="1"/>
  <c r="AQ911" i="1"/>
  <c r="AQ912" i="1"/>
  <c r="AQ913" i="1"/>
  <c r="AQ914" i="1"/>
  <c r="AQ915" i="1"/>
  <c r="AQ916" i="1"/>
  <c r="AQ917" i="1"/>
  <c r="AQ918" i="1"/>
  <c r="AQ919" i="1"/>
  <c r="AQ920" i="1"/>
  <c r="AQ921" i="1"/>
  <c r="AQ922" i="1"/>
  <c r="AQ923" i="1"/>
  <c r="AQ924" i="1"/>
  <c r="AQ925" i="1"/>
  <c r="AQ926" i="1"/>
  <c r="AQ927" i="1"/>
  <c r="AQ928" i="1"/>
  <c r="AQ929" i="1"/>
  <c r="AQ930" i="1"/>
  <c r="AQ931" i="1"/>
  <c r="AQ932" i="1"/>
  <c r="AQ933" i="1"/>
  <c r="AQ934" i="1"/>
  <c r="AQ935" i="1"/>
  <c r="AQ936" i="1"/>
  <c r="AQ937" i="1"/>
  <c r="AQ938" i="1"/>
  <c r="AQ939" i="1"/>
  <c r="AQ940" i="1"/>
  <c r="AQ941" i="1"/>
  <c r="AQ942" i="1"/>
  <c r="AQ943" i="1"/>
  <c r="AQ944" i="1"/>
  <c r="AQ945" i="1"/>
  <c r="AQ946" i="1"/>
  <c r="AQ947" i="1"/>
  <c r="AQ948" i="1"/>
  <c r="AQ949" i="1"/>
  <c r="AQ950" i="1"/>
  <c r="AQ951" i="1"/>
  <c r="AQ952" i="1"/>
  <c r="AQ953" i="1"/>
  <c r="AQ954" i="1"/>
  <c r="AQ955" i="1"/>
  <c r="AQ956" i="1"/>
  <c r="AQ957" i="1"/>
  <c r="AQ958" i="1"/>
  <c r="AQ959" i="1"/>
  <c r="AQ960" i="1"/>
  <c r="AQ961" i="1"/>
  <c r="AQ962" i="1"/>
  <c r="AQ963" i="1"/>
  <c r="AQ964" i="1"/>
  <c r="AQ965" i="1"/>
  <c r="AQ966" i="1"/>
  <c r="AQ967" i="1"/>
  <c r="AQ968" i="1"/>
  <c r="AQ969" i="1"/>
  <c r="AQ970" i="1"/>
  <c r="AQ971" i="1"/>
  <c r="AQ972" i="1"/>
  <c r="AQ973" i="1"/>
  <c r="AQ974" i="1"/>
  <c r="AQ975" i="1"/>
  <c r="AQ976" i="1"/>
  <c r="AQ977" i="1"/>
  <c r="AQ978" i="1"/>
  <c r="AQ979" i="1"/>
  <c r="AQ980" i="1"/>
  <c r="AQ981" i="1"/>
  <c r="AQ982" i="1"/>
  <c r="AQ983" i="1"/>
  <c r="AQ984" i="1"/>
  <c r="AQ985" i="1"/>
  <c r="AQ986" i="1"/>
  <c r="AQ987" i="1"/>
  <c r="AQ988" i="1"/>
  <c r="AQ989" i="1"/>
  <c r="AQ990" i="1"/>
  <c r="AQ991" i="1"/>
  <c r="AQ992" i="1"/>
  <c r="AQ993" i="1"/>
  <c r="AQ994" i="1"/>
  <c r="AQ995" i="1"/>
  <c r="AQ996" i="1"/>
  <c r="AQ997" i="1"/>
  <c r="AQ998" i="1"/>
  <c r="AQ999" i="1"/>
  <c r="AQ1000" i="1"/>
  <c r="AQ1001" i="1"/>
  <c r="AQ1002" i="1"/>
  <c r="AQ1003" i="1"/>
  <c r="AQ1004" i="1"/>
  <c r="AQ1005" i="1"/>
  <c r="AQ1006" i="1"/>
  <c r="AQ1007" i="1"/>
  <c r="AQ1008" i="1"/>
  <c r="AQ1009" i="1"/>
  <c r="AQ1010" i="1"/>
  <c r="AQ1011" i="1"/>
  <c r="AQ1012" i="1"/>
  <c r="AQ1013" i="1"/>
  <c r="AQ1014" i="1"/>
  <c r="AQ1015" i="1"/>
  <c r="AQ1016" i="1"/>
  <c r="AQ1017" i="1"/>
  <c r="AQ1018" i="1"/>
  <c r="AQ1019" i="1"/>
  <c r="AQ1020" i="1"/>
  <c r="AQ1021" i="1"/>
  <c r="AQ1022" i="1"/>
  <c r="AQ1023" i="1"/>
  <c r="AQ1024" i="1"/>
  <c r="AQ1025" i="1"/>
  <c r="AQ1026" i="1"/>
  <c r="AQ1027" i="1"/>
  <c r="AQ1028" i="1"/>
  <c r="AQ1029" i="1"/>
  <c r="AQ1030" i="1"/>
  <c r="AQ1031" i="1"/>
  <c r="AQ1032" i="1"/>
  <c r="AQ1033" i="1"/>
  <c r="AQ1034" i="1"/>
  <c r="AQ1035" i="1"/>
  <c r="AQ1036" i="1"/>
  <c r="AQ1037" i="1"/>
  <c r="AQ1038" i="1"/>
  <c r="AQ1039" i="1"/>
  <c r="AQ1040" i="1"/>
  <c r="AQ1041" i="1"/>
  <c r="AQ1042" i="1"/>
  <c r="AQ1043" i="1"/>
  <c r="AQ1044" i="1"/>
  <c r="AQ1045" i="1"/>
  <c r="AQ1046" i="1"/>
  <c r="AQ1047" i="1"/>
  <c r="AQ1048" i="1"/>
  <c r="AQ1049" i="1"/>
  <c r="AQ1050" i="1"/>
  <c r="AQ1051" i="1"/>
  <c r="AQ1052" i="1"/>
  <c r="AQ1053" i="1"/>
  <c r="AQ1054" i="1"/>
  <c r="AQ1055" i="1"/>
  <c r="AQ1056" i="1"/>
  <c r="AQ1057" i="1"/>
  <c r="AQ1058" i="1"/>
  <c r="AQ1059" i="1"/>
  <c r="AQ1060" i="1"/>
  <c r="AQ1061" i="1"/>
  <c r="AQ1062" i="1"/>
  <c r="AQ1063" i="1"/>
  <c r="AQ1064" i="1"/>
  <c r="AQ1065" i="1"/>
  <c r="AQ1066" i="1"/>
  <c r="AQ1067" i="1"/>
  <c r="AQ1068" i="1"/>
  <c r="AQ1069" i="1"/>
  <c r="AQ1070" i="1"/>
  <c r="AQ1071" i="1"/>
  <c r="AQ1072" i="1"/>
  <c r="AQ1073" i="1"/>
  <c r="AQ1074" i="1"/>
  <c r="AQ1075" i="1"/>
  <c r="AQ1076" i="1"/>
  <c r="AQ1077" i="1"/>
  <c r="AQ1078" i="1"/>
  <c r="AQ1079" i="1"/>
  <c r="AQ1080" i="1"/>
  <c r="AQ1081" i="1"/>
  <c r="AQ1082" i="1"/>
  <c r="AQ1083" i="1"/>
  <c r="AQ1084" i="1"/>
  <c r="AQ1085" i="1"/>
  <c r="AQ1086" i="1"/>
  <c r="AQ1087" i="1"/>
  <c r="AQ1088" i="1"/>
  <c r="AQ1089" i="1"/>
  <c r="AQ1090" i="1"/>
  <c r="AQ1091" i="1"/>
  <c r="AQ1092" i="1"/>
  <c r="AQ1093" i="1"/>
  <c r="AQ1094" i="1"/>
  <c r="AQ1095" i="1"/>
  <c r="AQ1096" i="1"/>
  <c r="AQ1097" i="1"/>
  <c r="AQ1098" i="1"/>
  <c r="AQ1099" i="1"/>
  <c r="AQ1100" i="1"/>
  <c r="AQ1101" i="1"/>
  <c r="AQ1102" i="1"/>
  <c r="AQ1103" i="1"/>
  <c r="AQ1104" i="1"/>
  <c r="AQ1105" i="1"/>
  <c r="AQ1106" i="1"/>
  <c r="AQ1107" i="1"/>
  <c r="AQ1108" i="1"/>
  <c r="AQ1109" i="1"/>
  <c r="AQ1110" i="1"/>
  <c r="AQ1111" i="1"/>
  <c r="AQ1112" i="1"/>
  <c r="AQ1113" i="1"/>
  <c r="AQ1114" i="1"/>
  <c r="AQ1115" i="1"/>
  <c r="AQ1116" i="1"/>
  <c r="AQ1117" i="1"/>
  <c r="AQ1118" i="1"/>
  <c r="AQ1119" i="1"/>
  <c r="AQ1120" i="1"/>
  <c r="AQ1121" i="1"/>
  <c r="AQ1122" i="1"/>
  <c r="AQ1123" i="1"/>
  <c r="AQ1124" i="1"/>
  <c r="AQ1125" i="1"/>
  <c r="AQ1126" i="1"/>
  <c r="AQ1127" i="1"/>
  <c r="AQ1128" i="1"/>
  <c r="AQ1129" i="1"/>
  <c r="AQ1130" i="1"/>
  <c r="AQ1131" i="1"/>
  <c r="AQ1132" i="1"/>
  <c r="AQ1133" i="1"/>
  <c r="AQ1134" i="1"/>
  <c r="AQ1135" i="1"/>
  <c r="AQ1136" i="1"/>
  <c r="AQ1137" i="1"/>
  <c r="AQ1138" i="1"/>
  <c r="AQ1139" i="1"/>
  <c r="AQ1140" i="1"/>
  <c r="AQ1141" i="1"/>
  <c r="AQ1142" i="1"/>
  <c r="AQ1143" i="1"/>
  <c r="AQ1144" i="1"/>
  <c r="AQ1145" i="1"/>
  <c r="AQ1146" i="1"/>
  <c r="AQ1147" i="1"/>
  <c r="AQ1148" i="1"/>
  <c r="AQ1149" i="1"/>
  <c r="AQ1150" i="1"/>
  <c r="AQ1151" i="1"/>
  <c r="AQ1152" i="1"/>
  <c r="AQ1153" i="1"/>
  <c r="AQ1154" i="1"/>
  <c r="AQ1155" i="1"/>
  <c r="AQ1156" i="1"/>
  <c r="AQ1157" i="1"/>
  <c r="AQ1158" i="1"/>
  <c r="AQ1159" i="1"/>
  <c r="AQ1160" i="1"/>
  <c r="AQ1161" i="1"/>
  <c r="AQ1162" i="1"/>
  <c r="AQ1163" i="1"/>
  <c r="AQ1164" i="1"/>
  <c r="AQ1165" i="1"/>
  <c r="AQ1166" i="1"/>
  <c r="AQ1167" i="1"/>
  <c r="AQ1168" i="1"/>
  <c r="AQ1169" i="1"/>
  <c r="AQ1170" i="1"/>
  <c r="AQ1171" i="1"/>
  <c r="AQ1172" i="1"/>
  <c r="AQ1173" i="1"/>
  <c r="AQ1174" i="1"/>
  <c r="AQ1175" i="1"/>
  <c r="AQ1176" i="1"/>
  <c r="AQ1177" i="1"/>
  <c r="AQ1178" i="1"/>
  <c r="AQ1179" i="1"/>
  <c r="AQ1180" i="1"/>
  <c r="AQ1181" i="1"/>
  <c r="AQ1182" i="1"/>
  <c r="AQ1183" i="1"/>
  <c r="AQ1184" i="1"/>
  <c r="AQ1185" i="1"/>
  <c r="AQ1186" i="1"/>
  <c r="AQ1187" i="1"/>
  <c r="AQ1188" i="1"/>
  <c r="AQ1189" i="1"/>
  <c r="AQ1190" i="1"/>
  <c r="AQ1191" i="1"/>
  <c r="AQ1192" i="1"/>
  <c r="AQ1193" i="1"/>
  <c r="AQ1194" i="1"/>
  <c r="AQ1195" i="1"/>
  <c r="AQ1196" i="1"/>
  <c r="AQ1197" i="1"/>
  <c r="AQ1198" i="1"/>
  <c r="AQ1199" i="1"/>
  <c r="AQ1200" i="1"/>
  <c r="AQ1201" i="1"/>
  <c r="AQ1202" i="1"/>
  <c r="AQ1203" i="1"/>
  <c r="AQ1204" i="1"/>
  <c r="AQ1205" i="1"/>
  <c r="AQ1206" i="1"/>
  <c r="AQ1207" i="1"/>
  <c r="AQ1208" i="1"/>
  <c r="AQ1209" i="1"/>
  <c r="AQ1210" i="1"/>
  <c r="AQ1211" i="1"/>
  <c r="AQ1212" i="1"/>
  <c r="AQ1213" i="1"/>
  <c r="AQ1214" i="1"/>
  <c r="AQ1215" i="1"/>
  <c r="AQ1216" i="1"/>
  <c r="AQ1217" i="1"/>
  <c r="AQ1218" i="1"/>
  <c r="AQ1219" i="1"/>
  <c r="AQ1220" i="1"/>
  <c r="AQ1221" i="1"/>
  <c r="AQ1222" i="1"/>
  <c r="AQ1223" i="1"/>
  <c r="AQ1224" i="1"/>
  <c r="AQ1225" i="1"/>
  <c r="AQ1226" i="1"/>
  <c r="AQ1227" i="1"/>
  <c r="AQ1228" i="1"/>
  <c r="AQ1229" i="1"/>
  <c r="AQ1230" i="1"/>
  <c r="AQ1231" i="1"/>
  <c r="AQ1232" i="1"/>
  <c r="AQ1233" i="1"/>
  <c r="AQ1234" i="1"/>
  <c r="AQ1235" i="1"/>
  <c r="AQ1236" i="1"/>
  <c r="AQ1237" i="1"/>
  <c r="AQ1238" i="1"/>
  <c r="AQ1239" i="1"/>
  <c r="AQ1240" i="1"/>
  <c r="AQ1241" i="1"/>
  <c r="AQ1242" i="1"/>
  <c r="AQ1243" i="1"/>
  <c r="AQ1244" i="1"/>
  <c r="AQ1245" i="1"/>
  <c r="AQ1246" i="1"/>
  <c r="AQ1247" i="1"/>
  <c r="AQ1248" i="1"/>
  <c r="AQ1249" i="1"/>
  <c r="AQ1250" i="1"/>
  <c r="AQ1251" i="1"/>
  <c r="AQ1252" i="1"/>
  <c r="AQ1253" i="1"/>
  <c r="AQ1254" i="1"/>
  <c r="AQ1255" i="1"/>
  <c r="AQ1256" i="1"/>
  <c r="AQ1257" i="1"/>
  <c r="AQ1258" i="1"/>
  <c r="AQ1259" i="1"/>
  <c r="AQ1260" i="1"/>
  <c r="AQ1261" i="1"/>
  <c r="AQ1262" i="1"/>
  <c r="AQ1263" i="1"/>
  <c r="AQ1264" i="1"/>
  <c r="AQ1265" i="1"/>
  <c r="AQ1266" i="1"/>
  <c r="AQ1267" i="1"/>
  <c r="AQ1268" i="1"/>
  <c r="AQ1269" i="1"/>
  <c r="AQ1270" i="1"/>
  <c r="AQ1271" i="1"/>
  <c r="AQ1272" i="1"/>
  <c r="AQ1273" i="1"/>
  <c r="AQ1274" i="1"/>
  <c r="AQ1275" i="1"/>
  <c r="AQ1276" i="1"/>
  <c r="AQ1277" i="1"/>
  <c r="AQ1278" i="1"/>
  <c r="AQ1279" i="1"/>
  <c r="AQ1280" i="1"/>
  <c r="AQ1281" i="1"/>
  <c r="AQ1282" i="1"/>
  <c r="AQ1283" i="1"/>
  <c r="AQ1284" i="1"/>
  <c r="AQ1285" i="1"/>
  <c r="AQ1286" i="1"/>
  <c r="AQ1287" i="1"/>
  <c r="AQ1288" i="1"/>
  <c r="AQ1289" i="1"/>
  <c r="AQ1290" i="1"/>
  <c r="AQ1291" i="1"/>
  <c r="AQ1292" i="1"/>
  <c r="AQ1293" i="1"/>
  <c r="AQ1294" i="1"/>
  <c r="AQ1295" i="1"/>
  <c r="AQ1296" i="1"/>
  <c r="AQ1297" i="1"/>
  <c r="AQ1298" i="1"/>
  <c r="AQ1299" i="1"/>
  <c r="AQ1300" i="1"/>
  <c r="AQ1301" i="1"/>
  <c r="AQ1302" i="1"/>
  <c r="AQ1303" i="1"/>
  <c r="AQ1304" i="1"/>
  <c r="AQ1305" i="1"/>
  <c r="AQ1306" i="1"/>
  <c r="AQ1307" i="1"/>
  <c r="AQ1308" i="1"/>
  <c r="AQ1309" i="1"/>
  <c r="AQ1310" i="1"/>
  <c r="AQ1311" i="1"/>
  <c r="AQ1312" i="1"/>
  <c r="AQ1313" i="1"/>
  <c r="AQ1314" i="1"/>
  <c r="AQ1315" i="1"/>
  <c r="AQ1316" i="1"/>
  <c r="AQ1317" i="1"/>
  <c r="AQ1318" i="1"/>
  <c r="AQ1319" i="1"/>
  <c r="AQ1320" i="1"/>
  <c r="AQ1321" i="1"/>
  <c r="AQ1322" i="1"/>
  <c r="AQ1323" i="1"/>
  <c r="AQ1324" i="1"/>
  <c r="AQ1325" i="1"/>
  <c r="AQ1326" i="1"/>
  <c r="AQ1327" i="1"/>
  <c r="AQ1328" i="1"/>
  <c r="AQ1329" i="1"/>
  <c r="AQ1330" i="1"/>
  <c r="AQ1331" i="1"/>
  <c r="AQ1332" i="1"/>
  <c r="AQ1333" i="1"/>
  <c r="AQ1334" i="1"/>
  <c r="AQ1335" i="1"/>
  <c r="AQ1336" i="1"/>
  <c r="AQ1337" i="1"/>
  <c r="AQ1338" i="1"/>
  <c r="AQ1339" i="1"/>
  <c r="AQ1340" i="1"/>
  <c r="AQ1341" i="1"/>
  <c r="AQ1342" i="1"/>
  <c r="AQ1343" i="1"/>
  <c r="AQ1344" i="1"/>
  <c r="AQ1345" i="1"/>
  <c r="AQ1346" i="1"/>
  <c r="AQ1347" i="1"/>
  <c r="AQ1348" i="1"/>
  <c r="AQ1349" i="1"/>
  <c r="AQ1350" i="1"/>
  <c r="AQ1351" i="1"/>
  <c r="AQ1352" i="1"/>
  <c r="AQ1353" i="1"/>
  <c r="AQ1354" i="1"/>
  <c r="AQ1355" i="1"/>
  <c r="AQ1356" i="1"/>
  <c r="AQ1357" i="1"/>
  <c r="AQ1358" i="1"/>
  <c r="AQ1359" i="1"/>
  <c r="AQ1360" i="1"/>
  <c r="AQ1361" i="1"/>
  <c r="AQ1362" i="1"/>
  <c r="AQ1363" i="1"/>
  <c r="AQ1364" i="1"/>
  <c r="AQ1365" i="1"/>
  <c r="AQ1366" i="1"/>
  <c r="AQ1367" i="1"/>
  <c r="AQ1368" i="1"/>
  <c r="AQ1369" i="1"/>
  <c r="AQ1370" i="1"/>
  <c r="AQ1371" i="1"/>
  <c r="AQ1372" i="1"/>
  <c r="AQ1373" i="1"/>
  <c r="AQ1374" i="1"/>
  <c r="AQ1375" i="1"/>
  <c r="AQ1376" i="1"/>
  <c r="AQ1377" i="1"/>
  <c r="AQ1378" i="1"/>
  <c r="AQ1379" i="1"/>
  <c r="AQ1380" i="1"/>
  <c r="AQ1381" i="1"/>
  <c r="AQ1382" i="1"/>
  <c r="AQ1383" i="1"/>
  <c r="AQ1384" i="1"/>
  <c r="AQ1385" i="1"/>
  <c r="AQ1386" i="1"/>
  <c r="AQ1387" i="1"/>
  <c r="AQ1388" i="1"/>
  <c r="AQ1389" i="1"/>
  <c r="AQ1390" i="1"/>
  <c r="AQ1391" i="1"/>
  <c r="AQ1392" i="1"/>
  <c r="AQ1393" i="1"/>
  <c r="AQ1394" i="1"/>
  <c r="AQ1395" i="1"/>
  <c r="AQ1396" i="1"/>
  <c r="AQ1397" i="1"/>
  <c r="AQ1398" i="1"/>
  <c r="AQ1399" i="1"/>
  <c r="AQ1400" i="1"/>
  <c r="AQ1401" i="1"/>
  <c r="AQ1402" i="1"/>
  <c r="AQ1403" i="1"/>
  <c r="AQ1404" i="1"/>
  <c r="AQ1405" i="1"/>
  <c r="AQ1406" i="1"/>
  <c r="AQ1407" i="1"/>
  <c r="AQ1408" i="1"/>
  <c r="AQ1409" i="1"/>
  <c r="AQ1410" i="1"/>
  <c r="AQ1411" i="1"/>
  <c r="AQ1412" i="1"/>
  <c r="AQ1413" i="1"/>
  <c r="AQ1414" i="1"/>
  <c r="AQ1415" i="1"/>
  <c r="AQ1416" i="1"/>
  <c r="AQ1417" i="1"/>
  <c r="AQ1418" i="1"/>
  <c r="AQ1419" i="1"/>
  <c r="AQ1420" i="1"/>
  <c r="AQ1421" i="1"/>
  <c r="AQ1422" i="1"/>
  <c r="AQ1423" i="1"/>
  <c r="AQ1424" i="1"/>
  <c r="AQ1425" i="1"/>
  <c r="AQ1426" i="1"/>
  <c r="AQ1427" i="1"/>
  <c r="AQ1428" i="1"/>
  <c r="AQ1429" i="1"/>
  <c r="AQ1430" i="1"/>
  <c r="AQ1431" i="1"/>
  <c r="AQ1432" i="1"/>
  <c r="AQ1433" i="1"/>
  <c r="AQ1434" i="1"/>
  <c r="AQ1435" i="1"/>
  <c r="AQ1436" i="1"/>
  <c r="AQ1437" i="1"/>
  <c r="AQ1438" i="1"/>
  <c r="AQ1439" i="1"/>
  <c r="AQ1440" i="1"/>
  <c r="AQ1441" i="1"/>
  <c r="AQ1442" i="1"/>
  <c r="AQ1443" i="1"/>
  <c r="AQ1444" i="1"/>
  <c r="AQ1445" i="1"/>
  <c r="AQ1446" i="1"/>
  <c r="AQ1447" i="1"/>
  <c r="AQ1448" i="1"/>
  <c r="AQ1449" i="1"/>
  <c r="AQ1450" i="1"/>
  <c r="AQ1451" i="1"/>
  <c r="AQ1452" i="1"/>
  <c r="AQ1453" i="1"/>
  <c r="AQ1454" i="1"/>
  <c r="AQ1455" i="1"/>
  <c r="AQ1456" i="1"/>
  <c r="AQ1457" i="1"/>
  <c r="AQ1458" i="1"/>
  <c r="AQ1459" i="1"/>
  <c r="AQ1460" i="1"/>
  <c r="AQ1461" i="1"/>
  <c r="AQ1462" i="1"/>
  <c r="AQ1463" i="1"/>
  <c r="AQ1464" i="1"/>
  <c r="AQ1465" i="1"/>
  <c r="AQ1466" i="1"/>
  <c r="AQ1467" i="1"/>
  <c r="AQ1468" i="1"/>
  <c r="AQ1469" i="1"/>
  <c r="AQ1470" i="1"/>
  <c r="AQ1471" i="1"/>
  <c r="AQ2" i="1"/>
  <c r="AN2"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N839" i="1"/>
  <c r="AN840" i="1"/>
  <c r="AN841" i="1"/>
  <c r="AN842" i="1"/>
  <c r="AN843" i="1"/>
  <c r="AN844" i="1"/>
  <c r="AN845" i="1"/>
  <c r="AN846" i="1"/>
  <c r="AN847" i="1"/>
  <c r="AN848" i="1"/>
  <c r="AN849" i="1"/>
  <c r="AN850" i="1"/>
  <c r="AN851" i="1"/>
  <c r="AN852" i="1"/>
  <c r="AN853" i="1"/>
  <c r="AN854" i="1"/>
  <c r="AN855" i="1"/>
  <c r="AN856" i="1"/>
  <c r="AN857" i="1"/>
  <c r="AN858" i="1"/>
  <c r="AN859" i="1"/>
  <c r="AN860" i="1"/>
  <c r="AN861" i="1"/>
  <c r="AN862" i="1"/>
  <c r="AN863" i="1"/>
  <c r="AN864" i="1"/>
  <c r="AN865" i="1"/>
  <c r="AN866" i="1"/>
  <c r="AN867" i="1"/>
  <c r="AN868" i="1"/>
  <c r="AN869" i="1"/>
  <c r="AN870" i="1"/>
  <c r="AN871" i="1"/>
  <c r="AN872" i="1"/>
  <c r="AN873" i="1"/>
  <c r="AN874" i="1"/>
  <c r="AN875" i="1"/>
  <c r="AN876" i="1"/>
  <c r="AN877" i="1"/>
  <c r="AN878" i="1"/>
  <c r="AN879" i="1"/>
  <c r="AN880" i="1"/>
  <c r="AN881" i="1"/>
  <c r="AN882" i="1"/>
  <c r="AN883" i="1"/>
  <c r="AN884" i="1"/>
  <c r="AN885" i="1"/>
  <c r="AN886" i="1"/>
  <c r="AN887" i="1"/>
  <c r="AN888" i="1"/>
  <c r="AN889" i="1"/>
  <c r="AN890" i="1"/>
  <c r="AN891" i="1"/>
  <c r="AN892" i="1"/>
  <c r="AN893" i="1"/>
  <c r="AN894" i="1"/>
  <c r="AN895" i="1"/>
  <c r="AN896" i="1"/>
  <c r="AN897" i="1"/>
  <c r="AN898" i="1"/>
  <c r="AN899" i="1"/>
  <c r="AN900" i="1"/>
  <c r="AN901" i="1"/>
  <c r="AN902" i="1"/>
  <c r="AN903" i="1"/>
  <c r="AN904" i="1"/>
  <c r="AN905" i="1"/>
  <c r="AN906" i="1"/>
  <c r="AN907" i="1"/>
  <c r="AN908" i="1"/>
  <c r="AN909" i="1"/>
  <c r="AN910" i="1"/>
  <c r="AN911" i="1"/>
  <c r="AN912" i="1"/>
  <c r="AN913" i="1"/>
  <c r="AN914" i="1"/>
  <c r="AN915" i="1"/>
  <c r="AN916" i="1"/>
  <c r="AN917" i="1"/>
  <c r="AN918" i="1"/>
  <c r="AN919" i="1"/>
  <c r="AN920" i="1"/>
  <c r="AN921" i="1"/>
  <c r="AN922" i="1"/>
  <c r="AN923" i="1"/>
  <c r="AN924" i="1"/>
  <c r="AN925" i="1"/>
  <c r="AN926" i="1"/>
  <c r="AN927" i="1"/>
  <c r="AN928" i="1"/>
  <c r="AN929" i="1"/>
  <c r="AN930" i="1"/>
  <c r="AN931" i="1"/>
  <c r="AN932" i="1"/>
  <c r="AN933" i="1"/>
  <c r="AN934" i="1"/>
  <c r="AN935" i="1"/>
  <c r="AN936" i="1"/>
  <c r="AN937" i="1"/>
  <c r="AN938" i="1"/>
  <c r="AN939" i="1"/>
  <c r="AN940" i="1"/>
  <c r="AN941" i="1"/>
  <c r="AN942" i="1"/>
  <c r="AN943" i="1"/>
  <c r="AN944" i="1"/>
  <c r="AN945" i="1"/>
  <c r="AN946" i="1"/>
  <c r="AN947" i="1"/>
  <c r="AN948" i="1"/>
  <c r="AN949" i="1"/>
  <c r="AN950" i="1"/>
  <c r="AN951" i="1"/>
  <c r="AN952" i="1"/>
  <c r="AN953" i="1"/>
  <c r="AN954" i="1"/>
  <c r="AN955" i="1"/>
  <c r="AN956" i="1"/>
  <c r="AN957" i="1"/>
  <c r="AN958" i="1"/>
  <c r="AN959" i="1"/>
  <c r="AN960" i="1"/>
  <c r="AN961" i="1"/>
  <c r="AN962" i="1"/>
  <c r="AN963" i="1"/>
  <c r="AN964" i="1"/>
  <c r="AN965" i="1"/>
  <c r="AN966" i="1"/>
  <c r="AN967" i="1"/>
  <c r="AN968" i="1"/>
  <c r="AN969" i="1"/>
  <c r="AN970" i="1"/>
  <c r="AN971" i="1"/>
  <c r="AN972" i="1"/>
  <c r="AN973" i="1"/>
  <c r="AN974" i="1"/>
  <c r="AN975" i="1"/>
  <c r="AN976" i="1"/>
  <c r="AN977" i="1"/>
  <c r="AN978" i="1"/>
  <c r="AN979" i="1"/>
  <c r="AN980" i="1"/>
  <c r="AN981" i="1"/>
  <c r="AN982" i="1"/>
  <c r="AN983" i="1"/>
  <c r="AN984" i="1"/>
  <c r="AN985" i="1"/>
  <c r="AN986" i="1"/>
  <c r="AN987" i="1"/>
  <c r="AN988" i="1"/>
  <c r="AN989" i="1"/>
  <c r="AN990" i="1"/>
  <c r="AN991" i="1"/>
  <c r="AN992" i="1"/>
  <c r="AN993" i="1"/>
  <c r="AN994" i="1"/>
  <c r="AN995" i="1"/>
  <c r="AN996" i="1"/>
  <c r="AN997" i="1"/>
  <c r="AN998" i="1"/>
  <c r="AN999" i="1"/>
  <c r="AN1000" i="1"/>
  <c r="AN1001" i="1"/>
  <c r="AN1002" i="1"/>
  <c r="AN1003" i="1"/>
  <c r="AN1004" i="1"/>
  <c r="AN1005" i="1"/>
  <c r="AN1006" i="1"/>
  <c r="AN1007" i="1"/>
  <c r="AN1008" i="1"/>
  <c r="AN1009" i="1"/>
  <c r="AN1010" i="1"/>
  <c r="AN1011" i="1"/>
  <c r="AN1012" i="1"/>
  <c r="AN1013" i="1"/>
  <c r="AN1014" i="1"/>
  <c r="AN1015" i="1"/>
  <c r="AN1016" i="1"/>
  <c r="AN1017" i="1"/>
  <c r="AN1018" i="1"/>
  <c r="AN1019" i="1"/>
  <c r="AN1020" i="1"/>
  <c r="AN1021" i="1"/>
  <c r="AN1022" i="1"/>
  <c r="AN1023" i="1"/>
  <c r="AN1024" i="1"/>
  <c r="AN1025" i="1"/>
  <c r="AN1026" i="1"/>
  <c r="AN1027" i="1"/>
  <c r="AN1028" i="1"/>
  <c r="AN1029" i="1"/>
  <c r="AN1030" i="1"/>
  <c r="AN1031" i="1"/>
  <c r="AN1032" i="1"/>
  <c r="AN1033" i="1"/>
  <c r="AN1034" i="1"/>
  <c r="AN1035" i="1"/>
  <c r="AN1036" i="1"/>
  <c r="AN1037" i="1"/>
  <c r="AN1038" i="1"/>
  <c r="AN1039" i="1"/>
  <c r="AN1040" i="1"/>
  <c r="AN1041" i="1"/>
  <c r="AN1042" i="1"/>
  <c r="AN1043" i="1"/>
  <c r="AN1044" i="1"/>
  <c r="AN1045" i="1"/>
  <c r="AN1046" i="1"/>
  <c r="AN1047" i="1"/>
  <c r="AN1048" i="1"/>
  <c r="AN1049" i="1"/>
  <c r="AN1050" i="1"/>
  <c r="AN1051" i="1"/>
  <c r="AN1052" i="1"/>
  <c r="AN1053" i="1"/>
  <c r="AN1054" i="1"/>
  <c r="AN1055" i="1"/>
  <c r="AN1056" i="1"/>
  <c r="AN1057" i="1"/>
  <c r="AN1058" i="1"/>
  <c r="AN1059" i="1"/>
  <c r="AN1060" i="1"/>
  <c r="AN1061" i="1"/>
  <c r="AN1062" i="1"/>
  <c r="AN1063" i="1"/>
  <c r="AN1064" i="1"/>
  <c r="AN1065" i="1"/>
  <c r="AN1066" i="1"/>
  <c r="AN1067" i="1"/>
  <c r="AN1068" i="1"/>
  <c r="AN1069" i="1"/>
  <c r="AN1070" i="1"/>
  <c r="AN1071" i="1"/>
  <c r="AN1072" i="1"/>
  <c r="AN1073" i="1"/>
  <c r="AN1074" i="1"/>
  <c r="AN1075" i="1"/>
  <c r="AN1076" i="1"/>
  <c r="AN1077" i="1"/>
  <c r="AN1078" i="1"/>
  <c r="AN1079" i="1"/>
  <c r="AN1080" i="1"/>
  <c r="AN1081" i="1"/>
  <c r="AN1082" i="1"/>
  <c r="AN1083" i="1"/>
  <c r="AN1084" i="1"/>
  <c r="AN1085" i="1"/>
  <c r="AN1086" i="1"/>
  <c r="AN1087" i="1"/>
  <c r="AN1088" i="1"/>
  <c r="AN1089" i="1"/>
  <c r="AN1090" i="1"/>
  <c r="AN1091" i="1"/>
  <c r="AN1092" i="1"/>
  <c r="AN1093" i="1"/>
  <c r="AN1094" i="1"/>
  <c r="AN1095" i="1"/>
  <c r="AN1096" i="1"/>
  <c r="AN1097" i="1"/>
  <c r="AN1098" i="1"/>
  <c r="AN1099" i="1"/>
  <c r="AN1100" i="1"/>
  <c r="AN1101" i="1"/>
  <c r="AN1102" i="1"/>
  <c r="AN1103" i="1"/>
  <c r="AN1104" i="1"/>
  <c r="AN1105" i="1"/>
  <c r="AN1106" i="1"/>
  <c r="AN1107" i="1"/>
  <c r="AN1108" i="1"/>
  <c r="AN1109" i="1"/>
  <c r="AN1110" i="1"/>
  <c r="AN1111" i="1"/>
  <c r="AN1112" i="1"/>
  <c r="AN1113" i="1"/>
  <c r="AN1114" i="1"/>
  <c r="AN1115" i="1"/>
  <c r="AN1116" i="1"/>
  <c r="AN1117" i="1"/>
  <c r="AN1118" i="1"/>
  <c r="AN1119" i="1"/>
  <c r="AN1120" i="1"/>
  <c r="AN1121" i="1"/>
  <c r="AN1122" i="1"/>
  <c r="AN1123" i="1"/>
  <c r="AN1124" i="1"/>
  <c r="AN1125" i="1"/>
  <c r="AN1126" i="1"/>
  <c r="AN1127" i="1"/>
  <c r="AN1128" i="1"/>
  <c r="AN1129" i="1"/>
  <c r="AN1130" i="1"/>
  <c r="AN1131" i="1"/>
  <c r="AN1132" i="1"/>
  <c r="AN1133" i="1"/>
  <c r="AN1134" i="1"/>
  <c r="AN1135" i="1"/>
  <c r="AN1136" i="1"/>
  <c r="AN1137" i="1"/>
  <c r="AN1138" i="1"/>
  <c r="AN1139" i="1"/>
  <c r="AN1140" i="1"/>
  <c r="AN1141" i="1"/>
  <c r="AN1142" i="1"/>
  <c r="AN1143" i="1"/>
  <c r="AN1144" i="1"/>
  <c r="AN1145" i="1"/>
  <c r="AN1146" i="1"/>
  <c r="AN1147" i="1"/>
  <c r="AN1148" i="1"/>
  <c r="AN1149" i="1"/>
  <c r="AN1150" i="1"/>
  <c r="AN1151" i="1"/>
  <c r="AN1152" i="1"/>
  <c r="AN1153" i="1"/>
  <c r="AN1154" i="1"/>
  <c r="AN1155" i="1"/>
  <c r="AN1156" i="1"/>
  <c r="AN1157" i="1"/>
  <c r="AN1158" i="1"/>
  <c r="AN1159" i="1"/>
  <c r="AN1160" i="1"/>
  <c r="AN1161" i="1"/>
  <c r="AN1162" i="1"/>
  <c r="AN1163" i="1"/>
  <c r="AN1164" i="1"/>
  <c r="AN1165" i="1"/>
  <c r="AN1166" i="1"/>
  <c r="AN1167" i="1"/>
  <c r="AN1168" i="1"/>
  <c r="AN1169" i="1"/>
  <c r="AN1170" i="1"/>
  <c r="AN1171" i="1"/>
  <c r="AN1172" i="1"/>
  <c r="AN1173" i="1"/>
  <c r="AN1174" i="1"/>
  <c r="AN1175" i="1"/>
  <c r="AN1176" i="1"/>
  <c r="AN1177" i="1"/>
  <c r="AN1178" i="1"/>
  <c r="AN1179" i="1"/>
  <c r="AN1180" i="1"/>
  <c r="AN1181" i="1"/>
  <c r="AN1182" i="1"/>
  <c r="AN1183" i="1"/>
  <c r="AN1184" i="1"/>
  <c r="AN1185" i="1"/>
  <c r="AN1186" i="1"/>
  <c r="AN1187" i="1"/>
  <c r="AN1188" i="1"/>
  <c r="AN1189" i="1"/>
  <c r="AN1190" i="1"/>
  <c r="AN1191" i="1"/>
  <c r="AN1192" i="1"/>
  <c r="AN1193" i="1"/>
  <c r="AN1194" i="1"/>
  <c r="AN1195" i="1"/>
  <c r="AN1196" i="1"/>
  <c r="AN1197" i="1"/>
  <c r="AN1198" i="1"/>
  <c r="AN1199" i="1"/>
  <c r="AN1200" i="1"/>
  <c r="AN1201" i="1"/>
  <c r="AN1202" i="1"/>
  <c r="AN1203" i="1"/>
  <c r="AN1204" i="1"/>
  <c r="AN1205" i="1"/>
  <c r="AN1206" i="1"/>
  <c r="AN1207" i="1"/>
  <c r="AN1208" i="1"/>
  <c r="AN1209" i="1"/>
  <c r="AN1210" i="1"/>
  <c r="AN1211" i="1"/>
  <c r="AN1212" i="1"/>
  <c r="AN1213" i="1"/>
  <c r="AN1214" i="1"/>
  <c r="AN1215" i="1"/>
  <c r="AN1216" i="1"/>
  <c r="AN1217" i="1"/>
  <c r="AN1218" i="1"/>
  <c r="AN1219" i="1"/>
  <c r="AN1220" i="1"/>
  <c r="AN1221" i="1"/>
  <c r="AN1222" i="1"/>
  <c r="AN1223" i="1"/>
  <c r="AN1224" i="1"/>
  <c r="AN1225" i="1"/>
  <c r="AN1226" i="1"/>
  <c r="AN1227" i="1"/>
  <c r="AN1228" i="1"/>
  <c r="AN1229" i="1"/>
  <c r="AN1230" i="1"/>
  <c r="AN1231" i="1"/>
  <c r="AN1232" i="1"/>
  <c r="AN1233" i="1"/>
  <c r="AN1234" i="1"/>
  <c r="AN1235" i="1"/>
  <c r="AN1236" i="1"/>
  <c r="AN1237" i="1"/>
  <c r="AN1238" i="1"/>
  <c r="AN1239" i="1"/>
  <c r="AN1240" i="1"/>
  <c r="AN1241" i="1"/>
  <c r="AN1242" i="1"/>
  <c r="AN1243" i="1"/>
  <c r="AN1244" i="1"/>
  <c r="AN1245" i="1"/>
  <c r="AN1246" i="1"/>
  <c r="AN1247" i="1"/>
  <c r="AN1248" i="1"/>
  <c r="AN1249" i="1"/>
  <c r="AN1250" i="1"/>
  <c r="AN1251" i="1"/>
  <c r="AN1252" i="1"/>
  <c r="AN1253" i="1"/>
  <c r="AN1254" i="1"/>
  <c r="AN1255" i="1"/>
  <c r="AN1256" i="1"/>
  <c r="AN1257" i="1"/>
  <c r="AN1258" i="1"/>
  <c r="AN1259" i="1"/>
  <c r="AN1260" i="1"/>
  <c r="AN1261" i="1"/>
  <c r="AN1262" i="1"/>
  <c r="AN1263" i="1"/>
  <c r="AN1264" i="1"/>
  <c r="AN1265" i="1"/>
  <c r="AN1266" i="1"/>
  <c r="AN1267" i="1"/>
  <c r="AN1268" i="1"/>
  <c r="AN1269" i="1"/>
  <c r="AN1270" i="1"/>
  <c r="AN1271" i="1"/>
  <c r="AN1272" i="1"/>
  <c r="AN1273" i="1"/>
  <c r="AN1274" i="1"/>
  <c r="AN1275" i="1"/>
  <c r="AN1276" i="1"/>
  <c r="AN1277" i="1"/>
  <c r="AN1278" i="1"/>
  <c r="AN1279" i="1"/>
  <c r="AN1280" i="1"/>
  <c r="AN1281" i="1"/>
  <c r="AN1282" i="1"/>
  <c r="AN1283" i="1"/>
  <c r="AN1284" i="1"/>
  <c r="AN1285" i="1"/>
  <c r="AN1286" i="1"/>
  <c r="AN1287" i="1"/>
  <c r="AN1288" i="1"/>
  <c r="AN1289" i="1"/>
  <c r="AN1290" i="1"/>
  <c r="AN1291" i="1"/>
  <c r="AN1292" i="1"/>
  <c r="AN1293" i="1"/>
  <c r="AN1294" i="1"/>
  <c r="AN1295" i="1"/>
  <c r="AN1296" i="1"/>
  <c r="AN1297" i="1"/>
  <c r="AN1298" i="1"/>
  <c r="AN1299" i="1"/>
  <c r="AN1300" i="1"/>
  <c r="AN1301" i="1"/>
  <c r="AN1302" i="1"/>
  <c r="AN1303" i="1"/>
  <c r="AN1304" i="1"/>
  <c r="AN1305" i="1"/>
  <c r="AN1306" i="1"/>
  <c r="AN1307" i="1"/>
  <c r="AN1308" i="1"/>
  <c r="AN1309" i="1"/>
  <c r="AN1310" i="1"/>
  <c r="AN1311" i="1"/>
  <c r="AN1312" i="1"/>
  <c r="AN1313" i="1"/>
  <c r="AN1314" i="1"/>
  <c r="AN1315" i="1"/>
  <c r="AN1316" i="1"/>
  <c r="AN1317" i="1"/>
  <c r="AN1318" i="1"/>
  <c r="AN1319" i="1"/>
  <c r="AN1320" i="1"/>
  <c r="AN1321" i="1"/>
  <c r="AN1322" i="1"/>
  <c r="AN1323" i="1"/>
  <c r="AN1324" i="1"/>
  <c r="AN1325" i="1"/>
  <c r="AN1326" i="1"/>
  <c r="AN1327" i="1"/>
  <c r="AN1328" i="1"/>
  <c r="AN1329" i="1"/>
  <c r="AN1330" i="1"/>
  <c r="AN1331" i="1"/>
  <c r="AN1332" i="1"/>
  <c r="AN1333" i="1"/>
  <c r="AN1334" i="1"/>
  <c r="AN1335" i="1"/>
  <c r="AN1336" i="1"/>
  <c r="AN1337" i="1"/>
  <c r="AN1338" i="1"/>
  <c r="AN1339" i="1"/>
  <c r="AN1340" i="1"/>
  <c r="AN1341" i="1"/>
  <c r="AN1342" i="1"/>
  <c r="AN1343" i="1"/>
  <c r="AN1344" i="1"/>
  <c r="AN1345" i="1"/>
  <c r="AN1346" i="1"/>
  <c r="AN1347" i="1"/>
  <c r="AN1348" i="1"/>
  <c r="AN1349" i="1"/>
  <c r="AN1350" i="1"/>
  <c r="AN1351" i="1"/>
  <c r="AN1352" i="1"/>
  <c r="AN1353" i="1"/>
  <c r="AN1354" i="1"/>
  <c r="AN1355" i="1"/>
  <c r="AN1356" i="1"/>
  <c r="AN1357" i="1"/>
  <c r="AN1358" i="1"/>
  <c r="AN1359" i="1"/>
  <c r="AN1360" i="1"/>
  <c r="AN1361" i="1"/>
  <c r="AN1362" i="1"/>
  <c r="AN1363" i="1"/>
  <c r="AN1364" i="1"/>
  <c r="AN1365" i="1"/>
  <c r="AN1366" i="1"/>
  <c r="AN1367" i="1"/>
  <c r="AN1368" i="1"/>
  <c r="AN1369" i="1"/>
  <c r="AN1370" i="1"/>
  <c r="AN1371" i="1"/>
  <c r="AN1372" i="1"/>
  <c r="AN1373" i="1"/>
  <c r="AN1374" i="1"/>
  <c r="AN1375" i="1"/>
  <c r="AN1376" i="1"/>
  <c r="AN1377" i="1"/>
  <c r="AN1378" i="1"/>
  <c r="AN1379" i="1"/>
  <c r="AN1380" i="1"/>
  <c r="AN1381" i="1"/>
  <c r="AN1382" i="1"/>
  <c r="AN1383" i="1"/>
  <c r="AN1384" i="1"/>
  <c r="AN1385" i="1"/>
  <c r="AN1386" i="1"/>
  <c r="AN1387" i="1"/>
  <c r="AN1388" i="1"/>
  <c r="AN1389" i="1"/>
  <c r="AN1390" i="1"/>
  <c r="AN1391" i="1"/>
  <c r="AN1392" i="1"/>
  <c r="AN1393" i="1"/>
  <c r="AN1394" i="1"/>
  <c r="AN1395" i="1"/>
  <c r="AN1396" i="1"/>
  <c r="AN1397" i="1"/>
  <c r="AN1398" i="1"/>
  <c r="AN1399" i="1"/>
  <c r="AN1400" i="1"/>
  <c r="AN1401" i="1"/>
  <c r="AN1402" i="1"/>
  <c r="AN1403" i="1"/>
  <c r="AN1404" i="1"/>
  <c r="AN1405" i="1"/>
  <c r="AN1406" i="1"/>
  <c r="AN1407" i="1"/>
  <c r="AN1408" i="1"/>
  <c r="AN1409" i="1"/>
  <c r="AN1410" i="1"/>
  <c r="AN1411" i="1"/>
  <c r="AN1412" i="1"/>
  <c r="AN1413" i="1"/>
  <c r="AN1414" i="1"/>
  <c r="AN1415" i="1"/>
  <c r="AN1416" i="1"/>
  <c r="AN1417" i="1"/>
  <c r="AN1418" i="1"/>
  <c r="AN1419" i="1"/>
  <c r="AN1420" i="1"/>
  <c r="AN1421" i="1"/>
  <c r="AN1422" i="1"/>
  <c r="AN1423" i="1"/>
  <c r="AN1424" i="1"/>
  <c r="AN1425" i="1"/>
  <c r="AN1426" i="1"/>
  <c r="AN1427" i="1"/>
  <c r="AN1428" i="1"/>
  <c r="AN1429" i="1"/>
  <c r="AN1430" i="1"/>
  <c r="AN1431" i="1"/>
  <c r="AN1432" i="1"/>
  <c r="AN1433" i="1"/>
  <c r="AN1434" i="1"/>
  <c r="AN1435" i="1"/>
  <c r="AN1436" i="1"/>
  <c r="AN1437" i="1"/>
  <c r="AN1438" i="1"/>
  <c r="AN1439" i="1"/>
  <c r="AN1440" i="1"/>
  <c r="AN1441" i="1"/>
  <c r="AN1442" i="1"/>
  <c r="AN1443" i="1"/>
  <c r="AN1444" i="1"/>
  <c r="AN1445" i="1"/>
  <c r="AN1446" i="1"/>
  <c r="AN1447" i="1"/>
  <c r="AN1448" i="1"/>
  <c r="AN1449" i="1"/>
  <c r="AN1450" i="1"/>
  <c r="AN1451" i="1"/>
  <c r="AN1452" i="1"/>
  <c r="AN1453" i="1"/>
  <c r="AN1454" i="1"/>
  <c r="AN1455" i="1"/>
  <c r="AN1456" i="1"/>
  <c r="AN1457" i="1"/>
  <c r="AN1458" i="1"/>
  <c r="AN1459" i="1"/>
  <c r="AN1460" i="1"/>
  <c r="AN1461" i="1"/>
  <c r="AN1462" i="1"/>
  <c r="AN1463" i="1"/>
  <c r="AN1464" i="1"/>
  <c r="AN1465" i="1"/>
  <c r="AN1466" i="1"/>
  <c r="AN1467" i="1"/>
  <c r="AN1468" i="1"/>
  <c r="AN1469" i="1"/>
  <c r="AN1470" i="1"/>
  <c r="AN1471"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653" i="1"/>
  <c r="AP654" i="1"/>
  <c r="AP655" i="1"/>
  <c r="AP656" i="1"/>
  <c r="AP657" i="1"/>
  <c r="AP658" i="1"/>
  <c r="AP659" i="1"/>
  <c r="AP660" i="1"/>
  <c r="AP661" i="1"/>
  <c r="AP662" i="1"/>
  <c r="AP663" i="1"/>
  <c r="AP664" i="1"/>
  <c r="AP665" i="1"/>
  <c r="AP666" i="1"/>
  <c r="AP667" i="1"/>
  <c r="AP668" i="1"/>
  <c r="AP669" i="1"/>
  <c r="AP670" i="1"/>
  <c r="AP671" i="1"/>
  <c r="AP672"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699" i="1"/>
  <c r="AP700" i="1"/>
  <c r="AP701" i="1"/>
  <c r="AP702" i="1"/>
  <c r="AP703" i="1"/>
  <c r="AP704" i="1"/>
  <c r="AP705" i="1"/>
  <c r="AP706" i="1"/>
  <c r="AP707" i="1"/>
  <c r="AP708" i="1"/>
  <c r="AP709" i="1"/>
  <c r="AP710" i="1"/>
  <c r="AP711" i="1"/>
  <c r="AP712" i="1"/>
  <c r="AP713" i="1"/>
  <c r="AP714" i="1"/>
  <c r="AP715" i="1"/>
  <c r="AP716" i="1"/>
  <c r="AP717" i="1"/>
  <c r="AP718" i="1"/>
  <c r="AP719" i="1"/>
  <c r="AP720" i="1"/>
  <c r="AP721" i="1"/>
  <c r="AP722" i="1"/>
  <c r="AP723" i="1"/>
  <c r="AP724" i="1"/>
  <c r="AP725" i="1"/>
  <c r="AP726" i="1"/>
  <c r="AP727" i="1"/>
  <c r="AP728" i="1"/>
  <c r="AP729" i="1"/>
  <c r="AP730" i="1"/>
  <c r="AP731" i="1"/>
  <c r="AP732" i="1"/>
  <c r="AP733" i="1"/>
  <c r="AP734" i="1"/>
  <c r="AP735" i="1"/>
  <c r="AP736" i="1"/>
  <c r="AP737" i="1"/>
  <c r="AP738" i="1"/>
  <c r="AP739" i="1"/>
  <c r="AP740" i="1"/>
  <c r="AP741" i="1"/>
  <c r="AP742" i="1"/>
  <c r="AP743" i="1"/>
  <c r="AP744" i="1"/>
  <c r="AP745" i="1"/>
  <c r="AP746" i="1"/>
  <c r="AP747" i="1"/>
  <c r="AP748" i="1"/>
  <c r="AP749" i="1"/>
  <c r="AP750" i="1"/>
  <c r="AP751" i="1"/>
  <c r="AP752" i="1"/>
  <c r="AP753" i="1"/>
  <c r="AP754" i="1"/>
  <c r="AP755" i="1"/>
  <c r="AP756" i="1"/>
  <c r="AP757" i="1"/>
  <c r="AP758" i="1"/>
  <c r="AP759" i="1"/>
  <c r="AP760" i="1"/>
  <c r="AP761" i="1"/>
  <c r="AP762" i="1"/>
  <c r="AP763" i="1"/>
  <c r="AP764" i="1"/>
  <c r="AP765" i="1"/>
  <c r="AP766" i="1"/>
  <c r="AP767" i="1"/>
  <c r="AP768" i="1"/>
  <c r="AP769" i="1"/>
  <c r="AP770" i="1"/>
  <c r="AP771" i="1"/>
  <c r="AP772" i="1"/>
  <c r="AP773" i="1"/>
  <c r="AP774" i="1"/>
  <c r="AP775" i="1"/>
  <c r="AP776" i="1"/>
  <c r="AP777" i="1"/>
  <c r="AP778" i="1"/>
  <c r="AP779" i="1"/>
  <c r="AP780" i="1"/>
  <c r="AP781" i="1"/>
  <c r="AP782" i="1"/>
  <c r="AP783" i="1"/>
  <c r="AP784" i="1"/>
  <c r="AP785" i="1"/>
  <c r="AP786" i="1"/>
  <c r="AP787" i="1"/>
  <c r="AP788" i="1"/>
  <c r="AP789" i="1"/>
  <c r="AP790" i="1"/>
  <c r="AP791" i="1"/>
  <c r="AP792" i="1"/>
  <c r="AP793" i="1"/>
  <c r="AP794" i="1"/>
  <c r="AP795" i="1"/>
  <c r="AP796" i="1"/>
  <c r="AP797" i="1"/>
  <c r="AP798" i="1"/>
  <c r="AP799" i="1"/>
  <c r="AP800" i="1"/>
  <c r="AP801" i="1"/>
  <c r="AP802" i="1"/>
  <c r="AP803" i="1"/>
  <c r="AP804" i="1"/>
  <c r="AP805" i="1"/>
  <c r="AP806" i="1"/>
  <c r="AP807" i="1"/>
  <c r="AP808" i="1"/>
  <c r="AP809" i="1"/>
  <c r="AP810" i="1"/>
  <c r="AP811" i="1"/>
  <c r="AP812" i="1"/>
  <c r="AP813" i="1"/>
  <c r="AP814" i="1"/>
  <c r="AP815" i="1"/>
  <c r="AP816" i="1"/>
  <c r="AP817" i="1"/>
  <c r="AP818" i="1"/>
  <c r="AP819" i="1"/>
  <c r="AP820" i="1"/>
  <c r="AP821" i="1"/>
  <c r="AP822" i="1"/>
  <c r="AP823" i="1"/>
  <c r="AP824" i="1"/>
  <c r="AP825" i="1"/>
  <c r="AP826" i="1"/>
  <c r="AP827" i="1"/>
  <c r="AP828" i="1"/>
  <c r="AP829" i="1"/>
  <c r="AP830" i="1"/>
  <c r="AP831" i="1"/>
  <c r="AP832" i="1"/>
  <c r="AP833" i="1"/>
  <c r="AP834" i="1"/>
  <c r="AP835" i="1"/>
  <c r="AP836" i="1"/>
  <c r="AP837" i="1"/>
  <c r="AP838" i="1"/>
  <c r="AP839" i="1"/>
  <c r="AP840" i="1"/>
  <c r="AP841" i="1"/>
  <c r="AP842" i="1"/>
  <c r="AP843" i="1"/>
  <c r="AP844" i="1"/>
  <c r="AP845" i="1"/>
  <c r="AP846" i="1"/>
  <c r="AP847" i="1"/>
  <c r="AP848" i="1"/>
  <c r="AP849" i="1"/>
  <c r="AP850" i="1"/>
  <c r="AP851" i="1"/>
  <c r="AP852" i="1"/>
  <c r="AP853" i="1"/>
  <c r="AP854" i="1"/>
  <c r="AP855" i="1"/>
  <c r="AP856" i="1"/>
  <c r="AP857" i="1"/>
  <c r="AP858" i="1"/>
  <c r="AP859" i="1"/>
  <c r="AP860" i="1"/>
  <c r="AP861" i="1"/>
  <c r="AP862" i="1"/>
  <c r="AP863" i="1"/>
  <c r="AP864" i="1"/>
  <c r="AP865" i="1"/>
  <c r="AP866" i="1"/>
  <c r="AP867" i="1"/>
  <c r="AP868" i="1"/>
  <c r="AP869" i="1"/>
  <c r="AP870" i="1"/>
  <c r="AP871" i="1"/>
  <c r="AP872" i="1"/>
  <c r="AP873" i="1"/>
  <c r="AP874" i="1"/>
  <c r="AP875" i="1"/>
  <c r="AP876" i="1"/>
  <c r="AP877" i="1"/>
  <c r="AP878" i="1"/>
  <c r="AP879" i="1"/>
  <c r="AP880" i="1"/>
  <c r="AP881" i="1"/>
  <c r="AP882" i="1"/>
  <c r="AP883" i="1"/>
  <c r="AP884" i="1"/>
  <c r="AP885" i="1"/>
  <c r="AP886" i="1"/>
  <c r="AP887" i="1"/>
  <c r="AP888" i="1"/>
  <c r="AP889" i="1"/>
  <c r="AP890" i="1"/>
  <c r="AP891" i="1"/>
  <c r="AP892" i="1"/>
  <c r="AP893" i="1"/>
  <c r="AP894" i="1"/>
  <c r="AP895" i="1"/>
  <c r="AP896" i="1"/>
  <c r="AP897" i="1"/>
  <c r="AP898" i="1"/>
  <c r="AP899" i="1"/>
  <c r="AP900" i="1"/>
  <c r="AP901" i="1"/>
  <c r="AP902" i="1"/>
  <c r="AP903" i="1"/>
  <c r="AP904" i="1"/>
  <c r="AP905" i="1"/>
  <c r="AP906" i="1"/>
  <c r="AP907" i="1"/>
  <c r="AP908" i="1"/>
  <c r="AP909" i="1"/>
  <c r="AP910" i="1"/>
  <c r="AP911" i="1"/>
  <c r="AP912" i="1"/>
  <c r="AP913" i="1"/>
  <c r="AP914" i="1"/>
  <c r="AP915" i="1"/>
  <c r="AP916" i="1"/>
  <c r="AP917" i="1"/>
  <c r="AP918" i="1"/>
  <c r="AP919" i="1"/>
  <c r="AP920" i="1"/>
  <c r="AP921" i="1"/>
  <c r="AP922" i="1"/>
  <c r="AP923" i="1"/>
  <c r="AP924" i="1"/>
  <c r="AP925" i="1"/>
  <c r="AP926" i="1"/>
  <c r="AP927" i="1"/>
  <c r="AP928" i="1"/>
  <c r="AP929" i="1"/>
  <c r="AP930" i="1"/>
  <c r="AP931" i="1"/>
  <c r="AP932" i="1"/>
  <c r="AP933" i="1"/>
  <c r="AP934" i="1"/>
  <c r="AP935" i="1"/>
  <c r="AP936" i="1"/>
  <c r="AP937" i="1"/>
  <c r="AP938" i="1"/>
  <c r="AP939" i="1"/>
  <c r="AP940" i="1"/>
  <c r="AP941" i="1"/>
  <c r="AP942" i="1"/>
  <c r="AP943" i="1"/>
  <c r="AP944" i="1"/>
  <c r="AP945" i="1"/>
  <c r="AP946" i="1"/>
  <c r="AP947" i="1"/>
  <c r="AP948" i="1"/>
  <c r="AP949" i="1"/>
  <c r="AP950" i="1"/>
  <c r="AP951" i="1"/>
  <c r="AP952" i="1"/>
  <c r="AP953" i="1"/>
  <c r="AP954" i="1"/>
  <c r="AP955" i="1"/>
  <c r="AP956" i="1"/>
  <c r="AP957" i="1"/>
  <c r="AP958" i="1"/>
  <c r="AP959" i="1"/>
  <c r="AP960" i="1"/>
  <c r="AP961" i="1"/>
  <c r="AP962" i="1"/>
  <c r="AP963" i="1"/>
  <c r="AP964" i="1"/>
  <c r="AP965" i="1"/>
  <c r="AP966" i="1"/>
  <c r="AP967" i="1"/>
  <c r="AP968" i="1"/>
  <c r="AP969" i="1"/>
  <c r="AP970" i="1"/>
  <c r="AP971" i="1"/>
  <c r="AP972" i="1"/>
  <c r="AP973" i="1"/>
  <c r="AP974" i="1"/>
  <c r="AP975" i="1"/>
  <c r="AP976" i="1"/>
  <c r="AP977" i="1"/>
  <c r="AP978" i="1"/>
  <c r="AP979" i="1"/>
  <c r="AP980" i="1"/>
  <c r="AP981" i="1"/>
  <c r="AP982" i="1"/>
  <c r="AP983" i="1"/>
  <c r="AP984" i="1"/>
  <c r="AP985" i="1"/>
  <c r="AP986" i="1"/>
  <c r="AP987" i="1"/>
  <c r="AP988" i="1"/>
  <c r="AP989" i="1"/>
  <c r="AP990" i="1"/>
  <c r="AP991" i="1"/>
  <c r="AP992" i="1"/>
  <c r="AP993" i="1"/>
  <c r="AP994" i="1"/>
  <c r="AP995" i="1"/>
  <c r="AP996" i="1"/>
  <c r="AP997" i="1"/>
  <c r="AP998" i="1"/>
  <c r="AP999" i="1"/>
  <c r="AP1000" i="1"/>
  <c r="AP1001" i="1"/>
  <c r="AP1002" i="1"/>
  <c r="AP1003" i="1"/>
  <c r="AP1004" i="1"/>
  <c r="AP1005" i="1"/>
  <c r="AP1006" i="1"/>
  <c r="AP1007" i="1"/>
  <c r="AP1008" i="1"/>
  <c r="AP1009" i="1"/>
  <c r="AP1010" i="1"/>
  <c r="AP1011" i="1"/>
  <c r="AP1012" i="1"/>
  <c r="AP1013" i="1"/>
  <c r="AP1014" i="1"/>
  <c r="AP1015" i="1"/>
  <c r="AP1016" i="1"/>
  <c r="AP1017" i="1"/>
  <c r="AP1018" i="1"/>
  <c r="AP1019" i="1"/>
  <c r="AP1020" i="1"/>
  <c r="AP1021" i="1"/>
  <c r="AP1022" i="1"/>
  <c r="AP1023" i="1"/>
  <c r="AP1024" i="1"/>
  <c r="AP1025" i="1"/>
  <c r="AP1026" i="1"/>
  <c r="AP1027" i="1"/>
  <c r="AP1028" i="1"/>
  <c r="AP1029" i="1"/>
  <c r="AP1030" i="1"/>
  <c r="AP1031" i="1"/>
  <c r="AP1032" i="1"/>
  <c r="AP1033" i="1"/>
  <c r="AP1034" i="1"/>
  <c r="AP1035" i="1"/>
  <c r="AP1036" i="1"/>
  <c r="AP1037" i="1"/>
  <c r="AP1038" i="1"/>
  <c r="AP1039" i="1"/>
  <c r="AP1040" i="1"/>
  <c r="AP1041" i="1"/>
  <c r="AP1042" i="1"/>
  <c r="AP1043" i="1"/>
  <c r="AP1044" i="1"/>
  <c r="AP1045" i="1"/>
  <c r="AP1046" i="1"/>
  <c r="AP1047" i="1"/>
  <c r="AP1048" i="1"/>
  <c r="AP1049" i="1"/>
  <c r="AP1050" i="1"/>
  <c r="AP1051" i="1"/>
  <c r="AP1052" i="1"/>
  <c r="AP1053" i="1"/>
  <c r="AP1054" i="1"/>
  <c r="AP1055" i="1"/>
  <c r="AP1056" i="1"/>
  <c r="AP1057" i="1"/>
  <c r="AP1058" i="1"/>
  <c r="AP1059" i="1"/>
  <c r="AP1060" i="1"/>
  <c r="AP1061" i="1"/>
  <c r="AP1062" i="1"/>
  <c r="AP1063" i="1"/>
  <c r="AP1064" i="1"/>
  <c r="AP1065" i="1"/>
  <c r="AP1066" i="1"/>
  <c r="AP1067" i="1"/>
  <c r="AP1068" i="1"/>
  <c r="AP1069" i="1"/>
  <c r="AP1070" i="1"/>
  <c r="AP1071" i="1"/>
  <c r="AP1072" i="1"/>
  <c r="AP1073" i="1"/>
  <c r="AP1074" i="1"/>
  <c r="AP1075" i="1"/>
  <c r="AP1076" i="1"/>
  <c r="AP1077" i="1"/>
  <c r="AP1078" i="1"/>
  <c r="AP1079" i="1"/>
  <c r="AP1080" i="1"/>
  <c r="AP1081" i="1"/>
  <c r="AP1082" i="1"/>
  <c r="AP1083" i="1"/>
  <c r="AP1084" i="1"/>
  <c r="AP1085" i="1"/>
  <c r="AP1086" i="1"/>
  <c r="AP1087" i="1"/>
  <c r="AP1088" i="1"/>
  <c r="AP1089" i="1"/>
  <c r="AP1090" i="1"/>
  <c r="AP1091" i="1"/>
  <c r="AP1092" i="1"/>
  <c r="AP1093" i="1"/>
  <c r="AP1094" i="1"/>
  <c r="AP1095" i="1"/>
  <c r="AP1096" i="1"/>
  <c r="AP1097" i="1"/>
  <c r="AP1098" i="1"/>
  <c r="AP1099" i="1"/>
  <c r="AP1100" i="1"/>
  <c r="AP1101" i="1"/>
  <c r="AP1102" i="1"/>
  <c r="AP1103" i="1"/>
  <c r="AP1104" i="1"/>
  <c r="AP1105" i="1"/>
  <c r="AP1106" i="1"/>
  <c r="AP1107" i="1"/>
  <c r="AP1108" i="1"/>
  <c r="AP1109" i="1"/>
  <c r="AP1110" i="1"/>
  <c r="AP1111" i="1"/>
  <c r="AP1112" i="1"/>
  <c r="AP1113" i="1"/>
  <c r="AP1114" i="1"/>
  <c r="AP1115" i="1"/>
  <c r="AP1116" i="1"/>
  <c r="AP1117" i="1"/>
  <c r="AP1118" i="1"/>
  <c r="AP1119" i="1"/>
  <c r="AP1120" i="1"/>
  <c r="AP1121" i="1"/>
  <c r="AP1122" i="1"/>
  <c r="AP1123" i="1"/>
  <c r="AP1124" i="1"/>
  <c r="AP1125" i="1"/>
  <c r="AP1126" i="1"/>
  <c r="AP1127" i="1"/>
  <c r="AP1128" i="1"/>
  <c r="AP1129" i="1"/>
  <c r="AP1130" i="1"/>
  <c r="AP1131" i="1"/>
  <c r="AP1132" i="1"/>
  <c r="AP1133" i="1"/>
  <c r="AP1134" i="1"/>
  <c r="AP1135" i="1"/>
  <c r="AP1136" i="1"/>
  <c r="AP1137" i="1"/>
  <c r="AP1138" i="1"/>
  <c r="AP1139" i="1"/>
  <c r="AP1140" i="1"/>
  <c r="AP1141" i="1"/>
  <c r="AP1142" i="1"/>
  <c r="AP1143" i="1"/>
  <c r="AP1144" i="1"/>
  <c r="AP1145" i="1"/>
  <c r="AP1146" i="1"/>
  <c r="AP1147" i="1"/>
  <c r="AP1148" i="1"/>
  <c r="AP1149" i="1"/>
  <c r="AP1150" i="1"/>
  <c r="AP1151" i="1"/>
  <c r="AP1152" i="1"/>
  <c r="AP1153" i="1"/>
  <c r="AP1154" i="1"/>
  <c r="AP1155" i="1"/>
  <c r="AP1156" i="1"/>
  <c r="AP1157" i="1"/>
  <c r="AP1158" i="1"/>
  <c r="AP1159" i="1"/>
  <c r="AP1160" i="1"/>
  <c r="AP1161" i="1"/>
  <c r="AP1162" i="1"/>
  <c r="AP1163" i="1"/>
  <c r="AP1164" i="1"/>
  <c r="AP1165" i="1"/>
  <c r="AP1166" i="1"/>
  <c r="AP1167" i="1"/>
  <c r="AP1168" i="1"/>
  <c r="AP1169" i="1"/>
  <c r="AP1170" i="1"/>
  <c r="AP1171" i="1"/>
  <c r="AP1172" i="1"/>
  <c r="AP1173" i="1"/>
  <c r="AP1174" i="1"/>
  <c r="AP1175" i="1"/>
  <c r="AP1176" i="1"/>
  <c r="AP1177" i="1"/>
  <c r="AP1178" i="1"/>
  <c r="AP1179" i="1"/>
  <c r="AP1180" i="1"/>
  <c r="AP1181" i="1"/>
  <c r="AP1182" i="1"/>
  <c r="AP1183" i="1"/>
  <c r="AP1184" i="1"/>
  <c r="AP1185" i="1"/>
  <c r="AP1186" i="1"/>
  <c r="AP1187" i="1"/>
  <c r="AP1188" i="1"/>
  <c r="AP1189" i="1"/>
  <c r="AP1190" i="1"/>
  <c r="AP1191" i="1"/>
  <c r="AP1192" i="1"/>
  <c r="AP1193" i="1"/>
  <c r="AP1194" i="1"/>
  <c r="AP1195" i="1"/>
  <c r="AP1196" i="1"/>
  <c r="AP1197" i="1"/>
  <c r="AP1198" i="1"/>
  <c r="AP1199" i="1"/>
  <c r="AP1200" i="1"/>
  <c r="AP1201" i="1"/>
  <c r="AP1202" i="1"/>
  <c r="AP1203" i="1"/>
  <c r="AP1204" i="1"/>
  <c r="AP1205" i="1"/>
  <c r="AP1206" i="1"/>
  <c r="AP1207" i="1"/>
  <c r="AP1208" i="1"/>
  <c r="AP1209" i="1"/>
  <c r="AP1210" i="1"/>
  <c r="AP1211" i="1"/>
  <c r="AP1212" i="1"/>
  <c r="AP1213" i="1"/>
  <c r="AP1214" i="1"/>
  <c r="AP1215" i="1"/>
  <c r="AP1216" i="1"/>
  <c r="AP1217" i="1"/>
  <c r="AP1218" i="1"/>
  <c r="AP1219" i="1"/>
  <c r="AP1220" i="1"/>
  <c r="AP1221" i="1"/>
  <c r="AP1222" i="1"/>
  <c r="AP1223" i="1"/>
  <c r="AP1224" i="1"/>
  <c r="AP1225" i="1"/>
  <c r="AP1226" i="1"/>
  <c r="AP1227" i="1"/>
  <c r="AP1228" i="1"/>
  <c r="AP1229" i="1"/>
  <c r="AP1230" i="1"/>
  <c r="AP1231" i="1"/>
  <c r="AP1232" i="1"/>
  <c r="AP1233" i="1"/>
  <c r="AP1234" i="1"/>
  <c r="AP1235" i="1"/>
  <c r="AP1236" i="1"/>
  <c r="AP1237" i="1"/>
  <c r="AP1238" i="1"/>
  <c r="AP1239" i="1"/>
  <c r="AP1240" i="1"/>
  <c r="AP1241" i="1"/>
  <c r="AP1242" i="1"/>
  <c r="AP1243" i="1"/>
  <c r="AP1244" i="1"/>
  <c r="AP1245" i="1"/>
  <c r="AP1246" i="1"/>
  <c r="AP1247" i="1"/>
  <c r="AP1248" i="1"/>
  <c r="AP1249" i="1"/>
  <c r="AP1250" i="1"/>
  <c r="AP1251" i="1"/>
  <c r="AP1252" i="1"/>
  <c r="AP1253" i="1"/>
  <c r="AP1254" i="1"/>
  <c r="AP1255" i="1"/>
  <c r="AP1256" i="1"/>
  <c r="AP1257" i="1"/>
  <c r="AP1258" i="1"/>
  <c r="AP1259" i="1"/>
  <c r="AP1260" i="1"/>
  <c r="AP1261" i="1"/>
  <c r="AP1262" i="1"/>
  <c r="AP1263" i="1"/>
  <c r="AP1264" i="1"/>
  <c r="AP1265" i="1"/>
  <c r="AP1266" i="1"/>
  <c r="AP1267" i="1"/>
  <c r="AP1268" i="1"/>
  <c r="AP1269" i="1"/>
  <c r="AP1270" i="1"/>
  <c r="AP1271" i="1"/>
  <c r="AP1272" i="1"/>
  <c r="AP1273" i="1"/>
  <c r="AP1274" i="1"/>
  <c r="AP1275" i="1"/>
  <c r="AP1276" i="1"/>
  <c r="AP1277" i="1"/>
  <c r="AP1278" i="1"/>
  <c r="AP1279" i="1"/>
  <c r="AP1280" i="1"/>
  <c r="AP1281" i="1"/>
  <c r="AP1282" i="1"/>
  <c r="AP1283" i="1"/>
  <c r="AP1284" i="1"/>
  <c r="AP1285" i="1"/>
  <c r="AP1286" i="1"/>
  <c r="AP1287" i="1"/>
  <c r="AP1288" i="1"/>
  <c r="AP1289" i="1"/>
  <c r="AP1290" i="1"/>
  <c r="AP1291" i="1"/>
  <c r="AP1292" i="1"/>
  <c r="AP1293" i="1"/>
  <c r="AP1294" i="1"/>
  <c r="AP1295" i="1"/>
  <c r="AP1296" i="1"/>
  <c r="AP1297" i="1"/>
  <c r="AP1298" i="1"/>
  <c r="AP1299" i="1"/>
  <c r="AP1300" i="1"/>
  <c r="AP1301" i="1"/>
  <c r="AP1302" i="1"/>
  <c r="AP1303" i="1"/>
  <c r="AP1304" i="1"/>
  <c r="AP1305" i="1"/>
  <c r="AP1306" i="1"/>
  <c r="AP1307" i="1"/>
  <c r="AP1308" i="1"/>
  <c r="AP1309" i="1"/>
  <c r="AP1310" i="1"/>
  <c r="AP1311" i="1"/>
  <c r="AP1312" i="1"/>
  <c r="AP1313" i="1"/>
  <c r="AP1314" i="1"/>
  <c r="AP1315" i="1"/>
  <c r="AP1316" i="1"/>
  <c r="AP1317" i="1"/>
  <c r="AP1318" i="1"/>
  <c r="AP1319" i="1"/>
  <c r="AP1320" i="1"/>
  <c r="AP1321" i="1"/>
  <c r="AP1322" i="1"/>
  <c r="AP1323" i="1"/>
  <c r="AP1324" i="1"/>
  <c r="AP1325" i="1"/>
  <c r="AP1326" i="1"/>
  <c r="AP1327" i="1"/>
  <c r="AP1328" i="1"/>
  <c r="AP1329" i="1"/>
  <c r="AP1330" i="1"/>
  <c r="AP1331" i="1"/>
  <c r="AP1332" i="1"/>
  <c r="AP1333" i="1"/>
  <c r="AP1334" i="1"/>
  <c r="AP1335" i="1"/>
  <c r="AP1336" i="1"/>
  <c r="AP1337" i="1"/>
  <c r="AP1338" i="1"/>
  <c r="AP1339" i="1"/>
  <c r="AP1340" i="1"/>
  <c r="AP1341" i="1"/>
  <c r="AP1342" i="1"/>
  <c r="AP1343" i="1"/>
  <c r="AP1344" i="1"/>
  <c r="AP1345" i="1"/>
  <c r="AP1346" i="1"/>
  <c r="AP1347" i="1"/>
  <c r="AP1348" i="1"/>
  <c r="AP1349" i="1"/>
  <c r="AP1350" i="1"/>
  <c r="AP1351" i="1"/>
  <c r="AP1352" i="1"/>
  <c r="AP1353" i="1"/>
  <c r="AP1354" i="1"/>
  <c r="AP1355" i="1"/>
  <c r="AP1356" i="1"/>
  <c r="AP1357" i="1"/>
  <c r="AP1358" i="1"/>
  <c r="AP1359" i="1"/>
  <c r="AP1360" i="1"/>
  <c r="AP1361" i="1"/>
  <c r="AP1362" i="1"/>
  <c r="AP1363" i="1"/>
  <c r="AP1364" i="1"/>
  <c r="AP1365" i="1"/>
  <c r="AP1366" i="1"/>
  <c r="AP1367" i="1"/>
  <c r="AP1368" i="1"/>
  <c r="AP1369" i="1"/>
  <c r="AP1370" i="1"/>
  <c r="AP1371" i="1"/>
  <c r="AP1372" i="1"/>
  <c r="AP1373" i="1"/>
  <c r="AP1374" i="1"/>
  <c r="AP1375" i="1"/>
  <c r="AP1376" i="1"/>
  <c r="AP1377" i="1"/>
  <c r="AP1378" i="1"/>
  <c r="AP1379" i="1"/>
  <c r="AP1380" i="1"/>
  <c r="AP1381" i="1"/>
  <c r="AP1382" i="1"/>
  <c r="AP1383" i="1"/>
  <c r="AP1384" i="1"/>
  <c r="AP1385" i="1"/>
  <c r="AP1386" i="1"/>
  <c r="AP1387" i="1"/>
  <c r="AP1388" i="1"/>
  <c r="AP1389" i="1"/>
  <c r="AP1390" i="1"/>
  <c r="AP1391" i="1"/>
  <c r="AP1392" i="1"/>
  <c r="AP1393" i="1"/>
  <c r="AP1394" i="1"/>
  <c r="AP1395" i="1"/>
  <c r="AP1396" i="1"/>
  <c r="AP1397" i="1"/>
  <c r="AP1398" i="1"/>
  <c r="AP1399" i="1"/>
  <c r="AP1400" i="1"/>
  <c r="AP1401" i="1"/>
  <c r="AP1402" i="1"/>
  <c r="AP1403" i="1"/>
  <c r="AP1404" i="1"/>
  <c r="AP1405" i="1"/>
  <c r="AP1406" i="1"/>
  <c r="AP1407" i="1"/>
  <c r="AP1408" i="1"/>
  <c r="AP1409" i="1"/>
  <c r="AP1410" i="1"/>
  <c r="AP1411" i="1"/>
  <c r="AP1412" i="1"/>
  <c r="AP1413" i="1"/>
  <c r="AP1414" i="1"/>
  <c r="AP1415" i="1"/>
  <c r="AP1416" i="1"/>
  <c r="AP1417" i="1"/>
  <c r="AP1418" i="1"/>
  <c r="AP1419" i="1"/>
  <c r="AP1420" i="1"/>
  <c r="AP1421" i="1"/>
  <c r="AP1422" i="1"/>
  <c r="AP1423" i="1"/>
  <c r="AP1424" i="1"/>
  <c r="AP1425" i="1"/>
  <c r="AP1426" i="1"/>
  <c r="AP1427" i="1"/>
  <c r="AP1428" i="1"/>
  <c r="AP1429" i="1"/>
  <c r="AP1430" i="1"/>
  <c r="AP1431" i="1"/>
  <c r="AP1432" i="1"/>
  <c r="AP1433" i="1"/>
  <c r="AP1434" i="1"/>
  <c r="AP1435" i="1"/>
  <c r="AP1436" i="1"/>
  <c r="AP1437" i="1"/>
  <c r="AP1438" i="1"/>
  <c r="AP1439" i="1"/>
  <c r="AP1440" i="1"/>
  <c r="AP1441" i="1"/>
  <c r="AP1442" i="1"/>
  <c r="AP1443" i="1"/>
  <c r="AP1444" i="1"/>
  <c r="AP1445" i="1"/>
  <c r="AP1446" i="1"/>
  <c r="AP1447" i="1"/>
  <c r="AP1448" i="1"/>
  <c r="AP1449" i="1"/>
  <c r="AP1450" i="1"/>
  <c r="AP1451" i="1"/>
  <c r="AP1452" i="1"/>
  <c r="AP1453" i="1"/>
  <c r="AP1454" i="1"/>
  <c r="AP1455" i="1"/>
  <c r="AP1456" i="1"/>
  <c r="AP1457" i="1"/>
  <c r="AP1458" i="1"/>
  <c r="AP1459" i="1"/>
  <c r="AP1460" i="1"/>
  <c r="AP1461" i="1"/>
  <c r="AP1462" i="1"/>
  <c r="AP1463" i="1"/>
  <c r="AP1464" i="1"/>
  <c r="AP1465" i="1"/>
  <c r="AP1466" i="1"/>
  <c r="AP1467" i="1"/>
  <c r="AP1468" i="1"/>
  <c r="AP1469" i="1"/>
  <c r="AP1470" i="1"/>
  <c r="AP1471" i="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733" i="1"/>
  <c r="AO734" i="1"/>
  <c r="AO735" i="1"/>
  <c r="AO736" i="1"/>
  <c r="AO737" i="1"/>
  <c r="AO738" i="1"/>
  <c r="AO739" i="1"/>
  <c r="AO740" i="1"/>
  <c r="AO741" i="1"/>
  <c r="AO742" i="1"/>
  <c r="AO743" i="1"/>
  <c r="AO744" i="1"/>
  <c r="AO745" i="1"/>
  <c r="AO746" i="1"/>
  <c r="AO747" i="1"/>
  <c r="AO748" i="1"/>
  <c r="AO749" i="1"/>
  <c r="AO750" i="1"/>
  <c r="AO751" i="1"/>
  <c r="AO752" i="1"/>
  <c r="AO753" i="1"/>
  <c r="AO754" i="1"/>
  <c r="AO755" i="1"/>
  <c r="AO756" i="1"/>
  <c r="AO757" i="1"/>
  <c r="AO758" i="1"/>
  <c r="AO759" i="1"/>
  <c r="AO760" i="1"/>
  <c r="AO761" i="1"/>
  <c r="AO762" i="1"/>
  <c r="AO763" i="1"/>
  <c r="AO764" i="1"/>
  <c r="AO765" i="1"/>
  <c r="AO766" i="1"/>
  <c r="AO767" i="1"/>
  <c r="AO768" i="1"/>
  <c r="AO769" i="1"/>
  <c r="AO770" i="1"/>
  <c r="AO771" i="1"/>
  <c r="AO772" i="1"/>
  <c r="AO773" i="1"/>
  <c r="AO774" i="1"/>
  <c r="AO775" i="1"/>
  <c r="AO776" i="1"/>
  <c r="AO777" i="1"/>
  <c r="AO778" i="1"/>
  <c r="AO779" i="1"/>
  <c r="AO780" i="1"/>
  <c r="AO781" i="1"/>
  <c r="AO782" i="1"/>
  <c r="AO783" i="1"/>
  <c r="AO784" i="1"/>
  <c r="AO785" i="1"/>
  <c r="AO786" i="1"/>
  <c r="AO787" i="1"/>
  <c r="AO788" i="1"/>
  <c r="AO789" i="1"/>
  <c r="AO790" i="1"/>
  <c r="AO791" i="1"/>
  <c r="AO792" i="1"/>
  <c r="AO793" i="1"/>
  <c r="AO794" i="1"/>
  <c r="AO795" i="1"/>
  <c r="AO796" i="1"/>
  <c r="AO797" i="1"/>
  <c r="AO798" i="1"/>
  <c r="AO799" i="1"/>
  <c r="AO800" i="1"/>
  <c r="AO801" i="1"/>
  <c r="AO802" i="1"/>
  <c r="AO803" i="1"/>
  <c r="AO804" i="1"/>
  <c r="AO805" i="1"/>
  <c r="AO806" i="1"/>
  <c r="AO807" i="1"/>
  <c r="AO808" i="1"/>
  <c r="AO809" i="1"/>
  <c r="AO810" i="1"/>
  <c r="AO811" i="1"/>
  <c r="AO812" i="1"/>
  <c r="AO813" i="1"/>
  <c r="AO814" i="1"/>
  <c r="AO815" i="1"/>
  <c r="AO816" i="1"/>
  <c r="AO817" i="1"/>
  <c r="AO818" i="1"/>
  <c r="AO819" i="1"/>
  <c r="AO820" i="1"/>
  <c r="AO821" i="1"/>
  <c r="AO822" i="1"/>
  <c r="AO823" i="1"/>
  <c r="AO824" i="1"/>
  <c r="AO825" i="1"/>
  <c r="AO826" i="1"/>
  <c r="AO827" i="1"/>
  <c r="AO828" i="1"/>
  <c r="AO829" i="1"/>
  <c r="AO830" i="1"/>
  <c r="AO831" i="1"/>
  <c r="AO832" i="1"/>
  <c r="AO833" i="1"/>
  <c r="AO834" i="1"/>
  <c r="AO835" i="1"/>
  <c r="AO836" i="1"/>
  <c r="AO837" i="1"/>
  <c r="AO838" i="1"/>
  <c r="AO839" i="1"/>
  <c r="AO840" i="1"/>
  <c r="AO841" i="1"/>
  <c r="AO842" i="1"/>
  <c r="AO843" i="1"/>
  <c r="AO844" i="1"/>
  <c r="AO845" i="1"/>
  <c r="AO846" i="1"/>
  <c r="AO847" i="1"/>
  <c r="AO848" i="1"/>
  <c r="AO849" i="1"/>
  <c r="AO850" i="1"/>
  <c r="AO851" i="1"/>
  <c r="AO852" i="1"/>
  <c r="AO853" i="1"/>
  <c r="AO854" i="1"/>
  <c r="AO855" i="1"/>
  <c r="AO856" i="1"/>
  <c r="AO857" i="1"/>
  <c r="AO858" i="1"/>
  <c r="AO859" i="1"/>
  <c r="AO860" i="1"/>
  <c r="AO861" i="1"/>
  <c r="AO862" i="1"/>
  <c r="AO863" i="1"/>
  <c r="AO864" i="1"/>
  <c r="AO865" i="1"/>
  <c r="AO866" i="1"/>
  <c r="AO867" i="1"/>
  <c r="AO868" i="1"/>
  <c r="AO869" i="1"/>
  <c r="AO870" i="1"/>
  <c r="AO871" i="1"/>
  <c r="AO872" i="1"/>
  <c r="AO873" i="1"/>
  <c r="AO874" i="1"/>
  <c r="AO875" i="1"/>
  <c r="AO876" i="1"/>
  <c r="AO877" i="1"/>
  <c r="AO878" i="1"/>
  <c r="AO879" i="1"/>
  <c r="AO880" i="1"/>
  <c r="AO881" i="1"/>
  <c r="AO882" i="1"/>
  <c r="AO883" i="1"/>
  <c r="AO884" i="1"/>
  <c r="AO885" i="1"/>
  <c r="AO886" i="1"/>
  <c r="AO887" i="1"/>
  <c r="AO888" i="1"/>
  <c r="AO889" i="1"/>
  <c r="AO890" i="1"/>
  <c r="AO891" i="1"/>
  <c r="AO892" i="1"/>
  <c r="AO893" i="1"/>
  <c r="AO894" i="1"/>
  <c r="AO895" i="1"/>
  <c r="AO896" i="1"/>
  <c r="AO897" i="1"/>
  <c r="AO898" i="1"/>
  <c r="AO899" i="1"/>
  <c r="AO900" i="1"/>
  <c r="AO901" i="1"/>
  <c r="AO902" i="1"/>
  <c r="AO903" i="1"/>
  <c r="AO904" i="1"/>
  <c r="AO905" i="1"/>
  <c r="AO906" i="1"/>
  <c r="AO907" i="1"/>
  <c r="AO908" i="1"/>
  <c r="AO909" i="1"/>
  <c r="AO910" i="1"/>
  <c r="AO911" i="1"/>
  <c r="AO912" i="1"/>
  <c r="AO913" i="1"/>
  <c r="AO914" i="1"/>
  <c r="AO915" i="1"/>
  <c r="AO916" i="1"/>
  <c r="AO917" i="1"/>
  <c r="AO918" i="1"/>
  <c r="AO919" i="1"/>
  <c r="AO920" i="1"/>
  <c r="AO921" i="1"/>
  <c r="AO922" i="1"/>
  <c r="AO923" i="1"/>
  <c r="AO924" i="1"/>
  <c r="AO925" i="1"/>
  <c r="AO926" i="1"/>
  <c r="AO927" i="1"/>
  <c r="AO928" i="1"/>
  <c r="AO929" i="1"/>
  <c r="AO930" i="1"/>
  <c r="AO931" i="1"/>
  <c r="AO932" i="1"/>
  <c r="AO933" i="1"/>
  <c r="AO934" i="1"/>
  <c r="AO935" i="1"/>
  <c r="AO936" i="1"/>
  <c r="AO937" i="1"/>
  <c r="AO938" i="1"/>
  <c r="AO939" i="1"/>
  <c r="AO940" i="1"/>
  <c r="AO941" i="1"/>
  <c r="AO942" i="1"/>
  <c r="AO943" i="1"/>
  <c r="AO944" i="1"/>
  <c r="AO945" i="1"/>
  <c r="AO946" i="1"/>
  <c r="AO947" i="1"/>
  <c r="AO948" i="1"/>
  <c r="AO949" i="1"/>
  <c r="AO950" i="1"/>
  <c r="AO951" i="1"/>
  <c r="AO952" i="1"/>
  <c r="AO953" i="1"/>
  <c r="AO954" i="1"/>
  <c r="AO955" i="1"/>
  <c r="AO956" i="1"/>
  <c r="AO957" i="1"/>
  <c r="AO958" i="1"/>
  <c r="AO959" i="1"/>
  <c r="AO960" i="1"/>
  <c r="AO961" i="1"/>
  <c r="AO962" i="1"/>
  <c r="AO963" i="1"/>
  <c r="AO964" i="1"/>
  <c r="AO965" i="1"/>
  <c r="AO966" i="1"/>
  <c r="AO967" i="1"/>
  <c r="AO968" i="1"/>
  <c r="AO969" i="1"/>
  <c r="AO970" i="1"/>
  <c r="AO971" i="1"/>
  <c r="AO972" i="1"/>
  <c r="AO973" i="1"/>
  <c r="AO974" i="1"/>
  <c r="AO975" i="1"/>
  <c r="AO976" i="1"/>
  <c r="AO977" i="1"/>
  <c r="AO978" i="1"/>
  <c r="AO979" i="1"/>
  <c r="AO980" i="1"/>
  <c r="AO981" i="1"/>
  <c r="AO982" i="1"/>
  <c r="AO983" i="1"/>
  <c r="AO984" i="1"/>
  <c r="AO985" i="1"/>
  <c r="AO986" i="1"/>
  <c r="AO987" i="1"/>
  <c r="AO988" i="1"/>
  <c r="AO989" i="1"/>
  <c r="AO990" i="1"/>
  <c r="AO991" i="1"/>
  <c r="AO992" i="1"/>
  <c r="AO993" i="1"/>
  <c r="AO994" i="1"/>
  <c r="AO995" i="1"/>
  <c r="AO996" i="1"/>
  <c r="AO997" i="1"/>
  <c r="AO998" i="1"/>
  <c r="AO999" i="1"/>
  <c r="AO1000" i="1"/>
  <c r="AO1001" i="1"/>
  <c r="AO1002" i="1"/>
  <c r="AO1003" i="1"/>
  <c r="AO1004" i="1"/>
  <c r="AO1005" i="1"/>
  <c r="AO1006" i="1"/>
  <c r="AO1007" i="1"/>
  <c r="AO1008" i="1"/>
  <c r="AO1009" i="1"/>
  <c r="AO1010" i="1"/>
  <c r="AO1011" i="1"/>
  <c r="AO1012" i="1"/>
  <c r="AO1013" i="1"/>
  <c r="AO1014" i="1"/>
  <c r="AO1015" i="1"/>
  <c r="AO1016" i="1"/>
  <c r="AO1017" i="1"/>
  <c r="AO1018" i="1"/>
  <c r="AO1019" i="1"/>
  <c r="AO1020" i="1"/>
  <c r="AO1021" i="1"/>
  <c r="AO1022" i="1"/>
  <c r="AO1023" i="1"/>
  <c r="AO1024" i="1"/>
  <c r="AO1025" i="1"/>
  <c r="AO1026" i="1"/>
  <c r="AO1027" i="1"/>
  <c r="AO1028" i="1"/>
  <c r="AO1029" i="1"/>
  <c r="AO1030" i="1"/>
  <c r="AO1031" i="1"/>
  <c r="AO1032" i="1"/>
  <c r="AO1033" i="1"/>
  <c r="AO1034" i="1"/>
  <c r="AO1035" i="1"/>
  <c r="AO1036" i="1"/>
  <c r="AO1037" i="1"/>
  <c r="AO1038" i="1"/>
  <c r="AO1039" i="1"/>
  <c r="AO1040" i="1"/>
  <c r="AO1041" i="1"/>
  <c r="AO1042" i="1"/>
  <c r="AO1043" i="1"/>
  <c r="AO1044" i="1"/>
  <c r="AO1045" i="1"/>
  <c r="AO1046" i="1"/>
  <c r="AO1047" i="1"/>
  <c r="AO1048" i="1"/>
  <c r="AO1049" i="1"/>
  <c r="AO1050" i="1"/>
  <c r="AO1051" i="1"/>
  <c r="AO1052" i="1"/>
  <c r="AO1053" i="1"/>
  <c r="AO1054" i="1"/>
  <c r="AO1055" i="1"/>
  <c r="AO1056" i="1"/>
  <c r="AO1057" i="1"/>
  <c r="AO1058" i="1"/>
  <c r="AO1059" i="1"/>
  <c r="AO1060" i="1"/>
  <c r="AO1061" i="1"/>
  <c r="AO1062" i="1"/>
  <c r="AO1063" i="1"/>
  <c r="AO1064" i="1"/>
  <c r="AO1065" i="1"/>
  <c r="AO1066" i="1"/>
  <c r="AO1067" i="1"/>
  <c r="AO1068" i="1"/>
  <c r="AO1069" i="1"/>
  <c r="AO1070" i="1"/>
  <c r="AO1071" i="1"/>
  <c r="AO1072" i="1"/>
  <c r="AO1073" i="1"/>
  <c r="AO1074" i="1"/>
  <c r="AO1075" i="1"/>
  <c r="AO1076" i="1"/>
  <c r="AO1077" i="1"/>
  <c r="AO1078" i="1"/>
  <c r="AO1079" i="1"/>
  <c r="AO1080" i="1"/>
  <c r="AO1081" i="1"/>
  <c r="AO1082" i="1"/>
  <c r="AO1083" i="1"/>
  <c r="AO1084" i="1"/>
  <c r="AO1085" i="1"/>
  <c r="AO1086" i="1"/>
  <c r="AO1087" i="1"/>
  <c r="AO1088" i="1"/>
  <c r="AO1089" i="1"/>
  <c r="AO1090" i="1"/>
  <c r="AO1091" i="1"/>
  <c r="AO1092" i="1"/>
  <c r="AO1093" i="1"/>
  <c r="AO1094" i="1"/>
  <c r="AO1095" i="1"/>
  <c r="AO1096" i="1"/>
  <c r="AO1097" i="1"/>
  <c r="AO1098" i="1"/>
  <c r="AO1099" i="1"/>
  <c r="AO1100" i="1"/>
  <c r="AO1101" i="1"/>
  <c r="AO1102" i="1"/>
  <c r="AO1103" i="1"/>
  <c r="AO1104" i="1"/>
  <c r="AO1105" i="1"/>
  <c r="AO1106" i="1"/>
  <c r="AO1107" i="1"/>
  <c r="AO1108" i="1"/>
  <c r="AO1109" i="1"/>
  <c r="AO1110" i="1"/>
  <c r="AO1111" i="1"/>
  <c r="AO1112" i="1"/>
  <c r="AO1113" i="1"/>
  <c r="AO1114" i="1"/>
  <c r="AO1115" i="1"/>
  <c r="AO1116" i="1"/>
  <c r="AO1117" i="1"/>
  <c r="AO1118" i="1"/>
  <c r="AO1119" i="1"/>
  <c r="AO1120" i="1"/>
  <c r="AO1121" i="1"/>
  <c r="AO1122" i="1"/>
  <c r="AO1123" i="1"/>
  <c r="AO1124" i="1"/>
  <c r="AO1125" i="1"/>
  <c r="AO1126" i="1"/>
  <c r="AO1127" i="1"/>
  <c r="AO1128" i="1"/>
  <c r="AO1129" i="1"/>
  <c r="AO1130" i="1"/>
  <c r="AO1131" i="1"/>
  <c r="AO1132" i="1"/>
  <c r="AO1133" i="1"/>
  <c r="AO1134" i="1"/>
  <c r="AO1135" i="1"/>
  <c r="AO1136" i="1"/>
  <c r="AO1137" i="1"/>
  <c r="AO1138" i="1"/>
  <c r="AO1139" i="1"/>
  <c r="AO1140" i="1"/>
  <c r="AO1141" i="1"/>
  <c r="AO1142" i="1"/>
  <c r="AO1143" i="1"/>
  <c r="AO1144" i="1"/>
  <c r="AO1145" i="1"/>
  <c r="AO1146" i="1"/>
  <c r="AO1147" i="1"/>
  <c r="AO1148" i="1"/>
  <c r="AO1149" i="1"/>
  <c r="AO1150" i="1"/>
  <c r="AO1151" i="1"/>
  <c r="AO1152" i="1"/>
  <c r="AO1153" i="1"/>
  <c r="AO1154" i="1"/>
  <c r="AO1155" i="1"/>
  <c r="AO1156" i="1"/>
  <c r="AO1157" i="1"/>
  <c r="AO1158" i="1"/>
  <c r="AO1159" i="1"/>
  <c r="AO1160" i="1"/>
  <c r="AO1161" i="1"/>
  <c r="AO1162" i="1"/>
  <c r="AO1163" i="1"/>
  <c r="AO1164" i="1"/>
  <c r="AO1165" i="1"/>
  <c r="AO1166" i="1"/>
  <c r="AO1167" i="1"/>
  <c r="AO1168" i="1"/>
  <c r="AO1169" i="1"/>
  <c r="AO1170" i="1"/>
  <c r="AO1171" i="1"/>
  <c r="AO1172" i="1"/>
  <c r="AO1173" i="1"/>
  <c r="AO1174" i="1"/>
  <c r="AO1175" i="1"/>
  <c r="AO1176" i="1"/>
  <c r="AO1177" i="1"/>
  <c r="AO1178" i="1"/>
  <c r="AO1179" i="1"/>
  <c r="AO1180" i="1"/>
  <c r="AO1181" i="1"/>
  <c r="AO1182" i="1"/>
  <c r="AO1183" i="1"/>
  <c r="AO1184" i="1"/>
  <c r="AO1185" i="1"/>
  <c r="AO1186" i="1"/>
  <c r="AO1187" i="1"/>
  <c r="AO1188" i="1"/>
  <c r="AO1189" i="1"/>
  <c r="AO1190" i="1"/>
  <c r="AO1191" i="1"/>
  <c r="AO1192" i="1"/>
  <c r="AO1193" i="1"/>
  <c r="AO1194" i="1"/>
  <c r="AO1195" i="1"/>
  <c r="AO1196" i="1"/>
  <c r="AO1197" i="1"/>
  <c r="AO1198" i="1"/>
  <c r="AO1199" i="1"/>
  <c r="AO1200" i="1"/>
  <c r="AO1201" i="1"/>
  <c r="AO1202" i="1"/>
  <c r="AO1203" i="1"/>
  <c r="AO1204" i="1"/>
  <c r="AO1205" i="1"/>
  <c r="AO1206" i="1"/>
  <c r="AO1207" i="1"/>
  <c r="AO1208" i="1"/>
  <c r="AO1209" i="1"/>
  <c r="AO1210" i="1"/>
  <c r="AO1211" i="1"/>
  <c r="AO1212" i="1"/>
  <c r="AO1213" i="1"/>
  <c r="AO1214" i="1"/>
  <c r="AO1215" i="1"/>
  <c r="AO1216" i="1"/>
  <c r="AO1217" i="1"/>
  <c r="AO1218" i="1"/>
  <c r="AO1219" i="1"/>
  <c r="AO1220" i="1"/>
  <c r="AO1221" i="1"/>
  <c r="AO1222" i="1"/>
  <c r="AO1223" i="1"/>
  <c r="AO1224" i="1"/>
  <c r="AO1225" i="1"/>
  <c r="AO1226" i="1"/>
  <c r="AO1227" i="1"/>
  <c r="AO1228" i="1"/>
  <c r="AO1229" i="1"/>
  <c r="AO1230" i="1"/>
  <c r="AO1231" i="1"/>
  <c r="AO1232" i="1"/>
  <c r="AO1233" i="1"/>
  <c r="AO1234" i="1"/>
  <c r="AO1235" i="1"/>
  <c r="AO1236" i="1"/>
  <c r="AO1237" i="1"/>
  <c r="AO1238" i="1"/>
  <c r="AO1239" i="1"/>
  <c r="AO1240" i="1"/>
  <c r="AO1241" i="1"/>
  <c r="AO1242" i="1"/>
  <c r="AO1243" i="1"/>
  <c r="AO1244" i="1"/>
  <c r="AO1245" i="1"/>
  <c r="AO1246" i="1"/>
  <c r="AO1247" i="1"/>
  <c r="AO1248" i="1"/>
  <c r="AO1249" i="1"/>
  <c r="AO1250" i="1"/>
  <c r="AO1251" i="1"/>
  <c r="AO1252" i="1"/>
  <c r="AO1253" i="1"/>
  <c r="AO1254" i="1"/>
  <c r="AO1255" i="1"/>
  <c r="AO1256" i="1"/>
  <c r="AO1257" i="1"/>
  <c r="AO1258" i="1"/>
  <c r="AO1259" i="1"/>
  <c r="AO1260" i="1"/>
  <c r="AO1261" i="1"/>
  <c r="AO1262" i="1"/>
  <c r="AO1263" i="1"/>
  <c r="AO1264" i="1"/>
  <c r="AO1265" i="1"/>
  <c r="AO1266" i="1"/>
  <c r="AO1267" i="1"/>
  <c r="AO1268" i="1"/>
  <c r="AO1269" i="1"/>
  <c r="AO1270" i="1"/>
  <c r="AO1271" i="1"/>
  <c r="AO1272" i="1"/>
  <c r="AO1273" i="1"/>
  <c r="AO1274" i="1"/>
  <c r="AO1275" i="1"/>
  <c r="AO1276" i="1"/>
  <c r="AO1277" i="1"/>
  <c r="AO1278" i="1"/>
  <c r="AO1279" i="1"/>
  <c r="AO1280" i="1"/>
  <c r="AO1281" i="1"/>
  <c r="AO1282" i="1"/>
  <c r="AO1283" i="1"/>
  <c r="AO1284" i="1"/>
  <c r="AO1285" i="1"/>
  <c r="AO1286" i="1"/>
  <c r="AO1287" i="1"/>
  <c r="AO1288" i="1"/>
  <c r="AO1289" i="1"/>
  <c r="AO1290" i="1"/>
  <c r="AO1291" i="1"/>
  <c r="AO1292" i="1"/>
  <c r="AO1293" i="1"/>
  <c r="AO1294" i="1"/>
  <c r="AO1295" i="1"/>
  <c r="AO1296" i="1"/>
  <c r="AO1297" i="1"/>
  <c r="AO1298" i="1"/>
  <c r="AO1299" i="1"/>
  <c r="AO1300" i="1"/>
  <c r="AO1301" i="1"/>
  <c r="AO1302" i="1"/>
  <c r="AO1303" i="1"/>
  <c r="AO1304" i="1"/>
  <c r="AO1305" i="1"/>
  <c r="AO1306" i="1"/>
  <c r="AO1307" i="1"/>
  <c r="AO1308" i="1"/>
  <c r="AO1309" i="1"/>
  <c r="AO1310" i="1"/>
  <c r="AO1311" i="1"/>
  <c r="AO1312" i="1"/>
  <c r="AO1313" i="1"/>
  <c r="AO1314" i="1"/>
  <c r="AO1315" i="1"/>
  <c r="AO1316" i="1"/>
  <c r="AO1317" i="1"/>
  <c r="AO1318" i="1"/>
  <c r="AO1319" i="1"/>
  <c r="AO1320" i="1"/>
  <c r="AO1321" i="1"/>
  <c r="AO1322" i="1"/>
  <c r="AO1323" i="1"/>
  <c r="AO1324" i="1"/>
  <c r="AO1325" i="1"/>
  <c r="AO1326" i="1"/>
  <c r="AO1327" i="1"/>
  <c r="AO1328" i="1"/>
  <c r="AO1329" i="1"/>
  <c r="AO1330" i="1"/>
  <c r="AO1331" i="1"/>
  <c r="AO1332" i="1"/>
  <c r="AO1333" i="1"/>
  <c r="AO1334" i="1"/>
  <c r="AO1335" i="1"/>
  <c r="AO1336" i="1"/>
  <c r="AO1337" i="1"/>
  <c r="AO1338" i="1"/>
  <c r="AO1339" i="1"/>
  <c r="AO1340" i="1"/>
  <c r="AO1341" i="1"/>
  <c r="AO1342" i="1"/>
  <c r="AO1343" i="1"/>
  <c r="AO1344" i="1"/>
  <c r="AO1345" i="1"/>
  <c r="AO1346" i="1"/>
  <c r="AO1347" i="1"/>
  <c r="AO1348" i="1"/>
  <c r="AO1349" i="1"/>
  <c r="AO1350" i="1"/>
  <c r="AO1351" i="1"/>
  <c r="AO1352" i="1"/>
  <c r="AO1353" i="1"/>
  <c r="AO1354" i="1"/>
  <c r="AO1355" i="1"/>
  <c r="AO1356" i="1"/>
  <c r="AO1357" i="1"/>
  <c r="AO1358" i="1"/>
  <c r="AO1359" i="1"/>
  <c r="AO1360" i="1"/>
  <c r="AO1361" i="1"/>
  <c r="AO1362" i="1"/>
  <c r="AO1363" i="1"/>
  <c r="AO1364" i="1"/>
  <c r="AO1365" i="1"/>
  <c r="AO1366" i="1"/>
  <c r="AO1367" i="1"/>
  <c r="AO1368" i="1"/>
  <c r="AO1369" i="1"/>
  <c r="AO1370" i="1"/>
  <c r="AO1371" i="1"/>
  <c r="AO1372" i="1"/>
  <c r="AO1373" i="1"/>
  <c r="AO1374" i="1"/>
  <c r="AO1375" i="1"/>
  <c r="AO1376" i="1"/>
  <c r="AO1377" i="1"/>
  <c r="AO1378" i="1"/>
  <c r="AO1379" i="1"/>
  <c r="AO1380" i="1"/>
  <c r="AO1381" i="1"/>
  <c r="AO1382" i="1"/>
  <c r="AO1383" i="1"/>
  <c r="AO1384" i="1"/>
  <c r="AO1385" i="1"/>
  <c r="AO1386" i="1"/>
  <c r="AO1387" i="1"/>
  <c r="AO1388" i="1"/>
  <c r="AO1389" i="1"/>
  <c r="AO1390" i="1"/>
  <c r="AO1391" i="1"/>
  <c r="AO1392" i="1"/>
  <c r="AO1393" i="1"/>
  <c r="AO1394" i="1"/>
  <c r="AO1395" i="1"/>
  <c r="AO1396" i="1"/>
  <c r="AO1397" i="1"/>
  <c r="AO1398" i="1"/>
  <c r="AO1399" i="1"/>
  <c r="AO1400" i="1"/>
  <c r="AO1401" i="1"/>
  <c r="AO1402" i="1"/>
  <c r="AO1403" i="1"/>
  <c r="AO1404" i="1"/>
  <c r="AO1405" i="1"/>
  <c r="AO1406" i="1"/>
  <c r="AO1407" i="1"/>
  <c r="AO1408" i="1"/>
  <c r="AO1409" i="1"/>
  <c r="AO1410" i="1"/>
  <c r="AO1411" i="1"/>
  <c r="AO1412" i="1"/>
  <c r="AO1413" i="1"/>
  <c r="AO1414" i="1"/>
  <c r="AO1415" i="1"/>
  <c r="AO1416" i="1"/>
  <c r="AO1417" i="1"/>
  <c r="AO1418" i="1"/>
  <c r="AO1419" i="1"/>
  <c r="AO1420" i="1"/>
  <c r="AO1421" i="1"/>
  <c r="AO1422" i="1"/>
  <c r="AO1423" i="1"/>
  <c r="AO1424" i="1"/>
  <c r="AO1425" i="1"/>
  <c r="AO1426" i="1"/>
  <c r="AO1427" i="1"/>
  <c r="AO1428" i="1"/>
  <c r="AO1429" i="1"/>
  <c r="AO1430" i="1"/>
  <c r="AO1431" i="1"/>
  <c r="AO1432" i="1"/>
  <c r="AO1433" i="1"/>
  <c r="AO1434" i="1"/>
  <c r="AO1435" i="1"/>
  <c r="AO1436" i="1"/>
  <c r="AO1437" i="1"/>
  <c r="AO1438" i="1"/>
  <c r="AO1439" i="1"/>
  <c r="AO1440" i="1"/>
  <c r="AO1441" i="1"/>
  <c r="AO1442" i="1"/>
  <c r="AO1443" i="1"/>
  <c r="AO1444" i="1"/>
  <c r="AO1445" i="1"/>
  <c r="AO1446" i="1"/>
  <c r="AO1447" i="1"/>
  <c r="AO1448" i="1"/>
  <c r="AO1449" i="1"/>
  <c r="AO1450" i="1"/>
  <c r="AO1451" i="1"/>
  <c r="AO1452" i="1"/>
  <c r="AO1453" i="1"/>
  <c r="AO1454" i="1"/>
  <c r="AO1455" i="1"/>
  <c r="AO1456" i="1"/>
  <c r="AO1457" i="1"/>
  <c r="AO1458" i="1"/>
  <c r="AO1459" i="1"/>
  <c r="AO1460" i="1"/>
  <c r="AO1461" i="1"/>
  <c r="AO1462" i="1"/>
  <c r="AO1463" i="1"/>
  <c r="AO1464" i="1"/>
  <c r="AO1465" i="1"/>
  <c r="AO1466" i="1"/>
  <c r="AO1467" i="1"/>
  <c r="AO1468" i="1"/>
  <c r="AO1469" i="1"/>
  <c r="AO1470" i="1"/>
  <c r="AO1471"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3AD6E2-B09F-46F6-B67D-9D8E8C62634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D634CECF-6A69-4374-9D0A-426812ADD75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75FF7AA-45C8-45A1-BDAC-5119D662CA1F}" name="WorksheetConnection_Employee-Attrition.xlsx!Table1" type="102" refreshedVersion="8" minRefreshableVersion="5">
    <extLst>
      <ext xmlns:x15="http://schemas.microsoft.com/office/spreadsheetml/2010/11/main" uri="{DE250136-89BD-433C-8126-D09CA5730AF9}">
        <x15:connection id="Table1">
          <x15:rangePr sourceName="_xlcn.WorksheetConnection_EmployeeAttrition.xlsxTable11"/>
        </x15:connection>
      </ext>
    </extLst>
  </connection>
  <connection id="4" xr16:uid="{98AA0ECE-C63F-4998-AADB-EA5ED2486B9B}" name="WorksheetConnection_Employee-Attrition.xlsx!Table1_1" type="102" refreshedVersion="8" minRefreshableVersion="5">
    <extLst>
      <ext xmlns:x15="http://schemas.microsoft.com/office/spreadsheetml/2010/11/main" uri="{DE250136-89BD-433C-8126-D09CA5730AF9}">
        <x15:connection id="Table1_1" autoDelete="1">
          <x15:rangePr sourceName="_xlcn.WorksheetConnection_EmployeeAttrition.xlsxTable1_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PerformanceRating].&amp;[4]}"/>
  </metadataStrings>
  <mdxMetadata count="1">
    <mdx n="0" f="s">
      <ms ns="1" c="0"/>
    </mdx>
  </mdxMetadata>
  <valueMetadata count="1">
    <bk>
      <rc t="1" v="0"/>
    </bk>
  </valueMetadata>
</metadata>
</file>

<file path=xl/sharedStrings.xml><?xml version="1.0" encoding="utf-8"?>
<sst xmlns="http://schemas.openxmlformats.org/spreadsheetml/2006/main" count="34062" uniqueCount="135">
  <si>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</si>
  <si>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</si>
  <si>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</si>
  <si>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</si>
  <si>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</si>
  <si>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</si>
  <si>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</si>
  <si>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</si>
  <si>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</si>
  <si>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</si>
  <si>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</si>
  <si>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</si>
  <si>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</si>
  <si>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</si>
  <si>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</si>
  <si>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</si>
  <si>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</si>
  <si>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</si>
  <si>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</si>
  <si>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</si>
  <si>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</si>
  <si>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</si>
  <si>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</si>
  <si>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</si>
  <si>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</si>
  <si>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</si>
  <si>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</si>
  <si>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</si>
  <si>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</si>
  <si>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</si>
  <si>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</si>
  <si>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</si>
  <si>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</si>
  <si>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</si>
  <si>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</si>
  <si>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</si>
  <si>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</si>
  <si>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</si>
  <si>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</si>
  <si>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</si>
  <si>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</si>
  <si>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</si>
  <si>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</si>
  <si>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</si>
  <si>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</si>
  <si>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</si>
  <si>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</si>
  <si>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</si>
  <si>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</si>
  <si>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</si>
  <si>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</si>
  <si>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</si>
  <si>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</si>
  <si>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</si>
  <si>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</si>
  <si>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</si>
  <si>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</si>
  <si>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</si>
  <si>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</si>
  <si>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</si>
  <si>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</si>
  <si>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</si>
  <si>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TENURE</t>
  </si>
  <si>
    <t>TRIM</t>
  </si>
  <si>
    <t>ANNUAL INCOME</t>
  </si>
  <si>
    <t>Data Cleaning &amp; Formulas (Task 1–6)</t>
  </si>
  <si>
    <r>
      <t xml:space="preserve">1. Use </t>
    </r>
    <r>
      <rPr>
        <b/>
        <sz val="10"/>
        <color theme="1"/>
        <rFont val="Arial Unicode MS"/>
      </rPr>
      <t>IF()</t>
    </r>
    <r>
      <rPr>
        <b/>
        <sz val="11"/>
        <color theme="1"/>
        <rFont val="Calibri"/>
        <family val="2"/>
        <scheme val="minor"/>
      </rPr>
      <t xml:space="preserve"> to create a column labeling employees as “Long Tenure” or “Short Tenure” based on </t>
    </r>
    <r>
      <rPr>
        <b/>
        <sz val="10"/>
        <color theme="1"/>
        <rFont val="Arial Unicode MS"/>
      </rPr>
      <t>YearsAtCompany &gt; 5</t>
    </r>
    <r>
      <rPr>
        <b/>
        <sz val="11"/>
        <color theme="1"/>
        <rFont val="Calibri"/>
        <family val="2"/>
        <scheme val="minor"/>
      </rPr>
      <t>.</t>
    </r>
  </si>
  <si>
    <r>
      <t xml:space="preserve">2. Convert categorical columns like </t>
    </r>
    <r>
      <rPr>
        <b/>
        <sz val="10"/>
        <color theme="1"/>
        <rFont val="Arial Unicode MS"/>
      </rPr>
      <t>Attrition</t>
    </r>
    <r>
      <rPr>
        <b/>
        <sz val="11"/>
        <color theme="1"/>
        <rFont val="Calibri"/>
        <family val="2"/>
        <scheme val="minor"/>
      </rPr>
      <t xml:space="preserve">, </t>
    </r>
    <r>
      <rPr>
        <b/>
        <sz val="10"/>
        <color theme="1"/>
        <rFont val="Arial Unicode MS"/>
      </rPr>
      <t>Gender</t>
    </r>
    <r>
      <rPr>
        <b/>
        <sz val="11"/>
        <color theme="1"/>
        <rFont val="Calibri"/>
        <family val="2"/>
        <scheme val="minor"/>
      </rPr>
      <t xml:space="preserve">, and </t>
    </r>
    <r>
      <rPr>
        <b/>
        <sz val="10"/>
        <color theme="1"/>
        <rFont val="Arial Unicode MS"/>
      </rPr>
      <t>OverTime</t>
    </r>
    <r>
      <rPr>
        <b/>
        <sz val="11"/>
        <color theme="1"/>
        <rFont val="Calibri"/>
        <family val="2"/>
        <scheme val="minor"/>
      </rPr>
      <t xml:space="preserve"> into numerical values using </t>
    </r>
    <r>
      <rPr>
        <b/>
        <sz val="10"/>
        <color theme="1"/>
        <rFont val="Arial Unicode MS"/>
      </rPr>
      <t>IF()</t>
    </r>
    <r>
      <rPr>
        <b/>
        <sz val="11"/>
        <color theme="1"/>
        <rFont val="Calibri"/>
        <family val="2"/>
        <scheme val="minor"/>
      </rPr>
      <t xml:space="preserve"> for analysis.</t>
    </r>
  </si>
  <si>
    <r>
      <t xml:space="preserve">3. Extract Age Group: “&lt;30”, “30-40”, “&gt;40” using </t>
    </r>
    <r>
      <rPr>
        <b/>
        <sz val="10"/>
        <color theme="1"/>
        <rFont val="Arial Unicode MS"/>
      </rPr>
      <t>IF()</t>
    </r>
    <r>
      <rPr>
        <b/>
        <sz val="11"/>
        <color theme="1"/>
        <rFont val="Calibri"/>
        <family val="2"/>
        <scheme val="minor"/>
      </rPr>
      <t xml:space="preserve"> in a new column.</t>
    </r>
  </si>
  <si>
    <r>
      <t xml:space="preserve">4. Clean up </t>
    </r>
    <r>
      <rPr>
        <b/>
        <sz val="10"/>
        <color theme="1"/>
        <rFont val="Arial Unicode MS"/>
      </rPr>
      <t>JobRole</t>
    </r>
    <r>
      <rPr>
        <b/>
        <sz val="11"/>
        <color theme="1"/>
        <rFont val="Calibri"/>
        <family val="2"/>
        <scheme val="minor"/>
      </rPr>
      <t xml:space="preserve"> column if it has extra spaces or inconsistent case (use </t>
    </r>
    <r>
      <rPr>
        <b/>
        <sz val="10"/>
        <color theme="1"/>
        <rFont val="Arial Unicode MS"/>
      </rPr>
      <t>TRIM()</t>
    </r>
    <r>
      <rPr>
        <b/>
        <sz val="11"/>
        <color theme="1"/>
        <rFont val="Calibri"/>
        <family val="2"/>
        <scheme val="minor"/>
      </rPr>
      <t xml:space="preserve">, </t>
    </r>
    <r>
      <rPr>
        <b/>
        <sz val="10"/>
        <color theme="1"/>
        <rFont val="Arial Unicode MS"/>
      </rPr>
      <t>PROPER()</t>
    </r>
    <r>
      <rPr>
        <b/>
        <sz val="11"/>
        <color theme="1"/>
        <rFont val="Calibri"/>
        <family val="2"/>
        <scheme val="minor"/>
      </rPr>
      <t>).</t>
    </r>
  </si>
  <si>
    <r>
      <t xml:space="preserve">5. Create a new column </t>
    </r>
    <r>
      <rPr>
        <b/>
        <sz val="10"/>
        <color theme="1"/>
        <rFont val="Arial Unicode MS"/>
      </rPr>
      <t>AnnualIncome = MonthlyIncome * 12</t>
    </r>
    <r>
      <rPr>
        <b/>
        <sz val="11"/>
        <color theme="1"/>
        <rFont val="Calibri"/>
        <family val="2"/>
        <scheme val="minor"/>
      </rPr>
      <t>.</t>
    </r>
  </si>
  <si>
    <r>
      <t xml:space="preserve">6. Use Text to Columns to split </t>
    </r>
    <r>
      <rPr>
        <b/>
        <sz val="10"/>
        <color theme="1"/>
        <rFont val="Arial Unicode MS"/>
      </rPr>
      <t>EducationField</t>
    </r>
    <r>
      <rPr>
        <b/>
        <sz val="11"/>
        <color theme="1"/>
        <rFont val="Calibri"/>
        <family val="2"/>
        <scheme val="minor"/>
      </rPr>
      <t xml:space="preserve"> if it's composite (like “Business – Finance”).</t>
    </r>
  </si>
  <si>
    <t>Pivot Table Analysis (Task 7–11)</t>
  </si>
  <si>
    <r>
      <t xml:space="preserve">7. Create a Pivot Table to count employees by </t>
    </r>
    <r>
      <rPr>
        <b/>
        <sz val="10"/>
        <color theme="1"/>
        <rFont val="Arial Unicode MS"/>
      </rPr>
      <t>Department</t>
    </r>
    <r>
      <rPr>
        <b/>
        <sz val="11"/>
        <color theme="1"/>
        <rFont val="Calibri"/>
        <family val="2"/>
        <scheme val="minor"/>
      </rPr>
      <t>.</t>
    </r>
  </si>
  <si>
    <r>
      <t xml:space="preserve">8. Show Average Monthly Income by </t>
    </r>
    <r>
      <rPr>
        <b/>
        <sz val="10"/>
        <color theme="1"/>
        <rFont val="Arial Unicode MS"/>
      </rPr>
      <t>JobRole</t>
    </r>
    <r>
      <rPr>
        <b/>
        <sz val="11"/>
        <color theme="1"/>
        <rFont val="Calibri"/>
        <family val="2"/>
        <scheme val="minor"/>
      </rPr>
      <t>.</t>
    </r>
  </si>
  <si>
    <r>
      <t xml:space="preserve">9. Use a Pivot Table to compare Attrition Rate by </t>
    </r>
    <r>
      <rPr>
        <b/>
        <sz val="10"/>
        <color theme="1"/>
        <rFont val="Arial Unicode MS"/>
      </rPr>
      <t>EducationField</t>
    </r>
    <r>
      <rPr>
        <b/>
        <sz val="11"/>
        <color theme="1"/>
        <rFont val="Calibri"/>
        <family val="2"/>
        <scheme val="minor"/>
      </rPr>
      <t>.</t>
    </r>
  </si>
  <si>
    <r>
      <t xml:space="preserve">10. Add a Slicer to filter any Pivot Table by </t>
    </r>
    <r>
      <rPr>
        <b/>
        <sz val="10"/>
        <color theme="1"/>
        <rFont val="Arial Unicode MS"/>
      </rPr>
      <t>Gender</t>
    </r>
    <r>
      <rPr>
        <b/>
        <sz val="11"/>
        <color theme="1"/>
        <rFont val="Calibri"/>
        <family val="2"/>
        <scheme val="minor"/>
      </rPr>
      <t>.</t>
    </r>
  </si>
  <si>
    <r>
      <t xml:space="preserve">11. Display Total Working Years by </t>
    </r>
    <r>
      <rPr>
        <b/>
        <sz val="10"/>
        <color theme="1"/>
        <rFont val="Arial Unicode MS"/>
      </rPr>
      <t>MaritalStatus</t>
    </r>
    <r>
      <rPr>
        <b/>
        <sz val="11"/>
        <color theme="1"/>
        <rFont val="Calibri"/>
        <family val="2"/>
        <scheme val="minor"/>
      </rPr>
      <t xml:space="preserve"> using a Pivot Table.</t>
    </r>
  </si>
  <si>
    <t>Chart Creation (Task 12–15)</t>
  </si>
  <si>
    <t>12. Create a Column Chart showing Attrition counts by Department.</t>
  </si>
  <si>
    <r>
      <t xml:space="preserve">13. Build a Line Chart of Average Monthly Income across </t>
    </r>
    <r>
      <rPr>
        <b/>
        <sz val="10"/>
        <color theme="1"/>
        <rFont val="Arial Unicode MS"/>
      </rPr>
      <t>Age</t>
    </r>
    <r>
      <rPr>
        <b/>
        <sz val="11"/>
        <color theme="1"/>
        <rFont val="Calibri"/>
        <family val="2"/>
        <scheme val="minor"/>
      </rPr>
      <t xml:space="preserve"> bands.</t>
    </r>
  </si>
  <si>
    <r>
      <t xml:space="preserve">14. Create a Pie Chart for Distribution of </t>
    </r>
    <r>
      <rPr>
        <b/>
        <sz val="10"/>
        <color theme="1"/>
        <rFont val="Arial Unicode MS"/>
      </rPr>
      <t>JobSatisfaction</t>
    </r>
    <r>
      <rPr>
        <b/>
        <sz val="11"/>
        <color theme="1"/>
        <rFont val="Calibri"/>
        <family val="2"/>
        <scheme val="minor"/>
      </rPr>
      <t xml:space="preserve"> ratings.</t>
    </r>
  </si>
  <si>
    <r>
      <t xml:space="preserve">15. Use a Combo Chart: </t>
    </r>
    <r>
      <rPr>
        <b/>
        <sz val="10"/>
        <color theme="1"/>
        <rFont val="Arial Unicode MS"/>
      </rPr>
      <t>JobLevel</t>
    </r>
    <r>
      <rPr>
        <b/>
        <sz val="11"/>
        <color theme="1"/>
        <rFont val="Calibri"/>
        <family val="2"/>
        <scheme val="minor"/>
      </rPr>
      <t xml:space="preserve"> (Column) and </t>
    </r>
    <r>
      <rPr>
        <b/>
        <sz val="10"/>
        <color theme="1"/>
        <rFont val="Arial Unicode MS"/>
      </rPr>
      <t>Attrition %</t>
    </r>
    <r>
      <rPr>
        <b/>
        <sz val="11"/>
        <color theme="1"/>
        <rFont val="Calibri"/>
        <family val="2"/>
        <scheme val="minor"/>
      </rPr>
      <t xml:space="preserve"> (Line) for insights.</t>
    </r>
  </si>
  <si>
    <t>Conditional Formatting (Task 16–18)</t>
  </si>
  <si>
    <r>
      <t xml:space="preserve">16. Highlight rows where </t>
    </r>
    <r>
      <rPr>
        <b/>
        <sz val="10"/>
        <color theme="1"/>
        <rFont val="Arial Unicode MS"/>
      </rPr>
      <t>Attrition = Yes</t>
    </r>
    <r>
      <rPr>
        <b/>
        <sz val="11"/>
        <color theme="1"/>
        <rFont val="Calibri"/>
        <family val="2"/>
        <scheme val="minor"/>
      </rPr>
      <t xml:space="preserve"> and </t>
    </r>
    <r>
      <rPr>
        <b/>
        <sz val="10"/>
        <color theme="1"/>
        <rFont val="Arial Unicode MS"/>
      </rPr>
      <t>OverTime = Yes</t>
    </r>
    <r>
      <rPr>
        <b/>
        <sz val="11"/>
        <color theme="1"/>
        <rFont val="Calibri"/>
        <family val="2"/>
        <scheme val="minor"/>
      </rPr>
      <t xml:space="preserve"> in red.</t>
    </r>
  </si>
  <si>
    <r>
      <t xml:space="preserve">17. Add Data Bars to </t>
    </r>
    <r>
      <rPr>
        <b/>
        <sz val="10"/>
        <color theme="1"/>
        <rFont val="Arial Unicode MS"/>
      </rPr>
      <t>YearsAtCompany</t>
    </r>
    <r>
      <rPr>
        <b/>
        <sz val="11"/>
        <color theme="1"/>
        <rFont val="Calibri"/>
        <family val="2"/>
        <scheme val="minor"/>
      </rPr>
      <t xml:space="preserve"> column.</t>
    </r>
  </si>
  <si>
    <r>
      <t xml:space="preserve">18. Color cells in </t>
    </r>
    <r>
      <rPr>
        <b/>
        <sz val="10"/>
        <color theme="1"/>
        <rFont val="Arial Unicode MS"/>
      </rPr>
      <t>PerformanceRating</t>
    </r>
    <r>
      <rPr>
        <b/>
        <sz val="11"/>
        <color theme="1"/>
        <rFont val="Calibri"/>
        <family val="2"/>
        <scheme val="minor"/>
      </rPr>
      <t xml:space="preserve"> below 3 in orange.</t>
    </r>
  </si>
  <si>
    <t>Dashboard Creation Elements (Task 19–20)</t>
  </si>
  <si>
    <t>Note: Add all the charts from Chart Creation Questions and If you observe that some more interactive charts can be added please add those as well</t>
  </si>
  <si>
    <t>19. Create a mini KPI Dashboard showing:</t>
  </si>
  <si>
    <t>Total Employees</t>
  </si>
  <si>
    <t>Attrition %</t>
  </si>
  <si>
    <t>Avg Monthly Income</t>
  </si>
  <si>
    <t>Avg WorkLifeBalance Score</t>
  </si>
  <si>
    <r>
      <t xml:space="preserve">(Use </t>
    </r>
    <r>
      <rPr>
        <i/>
        <sz val="10"/>
        <color theme="1"/>
        <rFont val="Arial Unicode MS"/>
      </rPr>
      <t>COUNTIF()</t>
    </r>
    <r>
      <rPr>
        <i/>
        <sz val="11"/>
        <color theme="1"/>
        <rFont val="Calibri"/>
        <family val="2"/>
        <scheme val="minor"/>
      </rPr>
      <t xml:space="preserve">, </t>
    </r>
    <r>
      <rPr>
        <i/>
        <sz val="10"/>
        <color theme="1"/>
        <rFont val="Arial Unicode MS"/>
      </rPr>
      <t>AVERAGE()</t>
    </r>
    <r>
      <rPr>
        <i/>
        <sz val="11"/>
        <color theme="1"/>
        <rFont val="Calibri"/>
        <family val="2"/>
        <scheme val="minor"/>
      </rPr>
      <t>, etc.)</t>
    </r>
  </si>
  <si>
    <t>20. Build an interactive dashboard with:</t>
  </si>
  <si>
    <t>Pivot Charts (Attrition by JobRole, by Age Group)</t>
  </si>
  <si>
    <t>Slicers for Department &amp; Gender</t>
  </si>
  <si>
    <t>KPIs like: Employees with High Performance + Low Satisfaction</t>
  </si>
  <si>
    <t>Age group</t>
  </si>
  <si>
    <t>gender2</t>
  </si>
  <si>
    <t>overtime2</t>
  </si>
  <si>
    <t xml:space="preserve">attrition2 </t>
  </si>
  <si>
    <t>Education 2</t>
  </si>
  <si>
    <t xml:space="preserve">Long Tenure </t>
  </si>
  <si>
    <t>old</t>
  </si>
  <si>
    <t>Short Tenure</t>
  </si>
  <si>
    <t>middle aged</t>
  </si>
  <si>
    <t>young</t>
  </si>
  <si>
    <t>Sum of EmployeeCount</t>
  </si>
  <si>
    <t>Row Labels</t>
  </si>
  <si>
    <t>Grand Total</t>
  </si>
  <si>
    <t>Sum of MonthlyIncome</t>
  </si>
  <si>
    <t>Count of Attrition</t>
  </si>
  <si>
    <t>Column Labels</t>
  </si>
  <si>
    <t>Sum of TotalWorkingYears</t>
  </si>
  <si>
    <t xml:space="preserve"> Column Chart showing Attrition counts by Department.</t>
  </si>
  <si>
    <t>Average of MonthlyIncome</t>
  </si>
  <si>
    <t>Line Chart of Average Monthly Income across Age bands.</t>
  </si>
  <si>
    <t>Sum of JobSatisfaction</t>
  </si>
  <si>
    <t xml:space="preserve"> Pie Chart for Distribution of JobSatisfaction ratings.</t>
  </si>
  <si>
    <t xml:space="preserve"> Combo Chart: JobLevel (Column) and Attrition % (Line) for insights.</t>
  </si>
  <si>
    <t>.</t>
  </si>
  <si>
    <t>Job Role</t>
  </si>
  <si>
    <t>Average Monthly Income by JobRole</t>
  </si>
  <si>
    <t>Attrition Rate by EducationField.</t>
  </si>
  <si>
    <t>Total Working Years by MaritalStatus</t>
  </si>
  <si>
    <t>Marital status</t>
  </si>
  <si>
    <t>Employees by Department.</t>
  </si>
  <si>
    <t>attrition 2</t>
  </si>
  <si>
    <t>Average of WorkLifeBalance</t>
  </si>
  <si>
    <t>Count of Gender</t>
  </si>
  <si>
    <t>Sum of EmployeeNumber</t>
  </si>
  <si>
    <t>4</t>
  </si>
  <si>
    <t>Count of EmployeeNumber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</si>
</sst>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0.000"/>
    <numFmt numFmtId="173" formatCode="_-[$$-409]* #,##0.00_ ;_-[$$-409]* \-#,##0.00\ ;_-[$$-409]* &quot;-&quot;??_ ;_-@_ "/>
  </numFmts>
  <fonts count="2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3.5"/>
      <color theme="1"/>
      <name val="Calibri"/>
      <family val="2"/>
      <scheme val="minor"/>
    </font>
    <font>
      <b/>
      <sz val="10"/>
      <color theme="1"/>
      <name val="Arial Unicode MS"/>
    </font>
    <font>
      <b/>
      <i/>
      <sz val="11"/>
      <color theme="1"/>
      <name val="Calibri"/>
      <family val="2"/>
      <scheme val="minor"/>
    </font>
    <font>
      <i/>
      <sz val="11"/>
      <color theme="1"/>
      <name val="Calibri"/>
      <family val="2"/>
      <scheme val="minor"/>
    </font>
    <font>
      <i/>
      <sz val="10"/>
      <color theme="1"/>
      <name val="Arial Unicode MS"/>
    </font>
    <font>
      <b/>
      <sz val="12"/>
      <color theme="1"/>
      <name val="Calibri"/>
      <family val="2"/>
      <scheme val="minor"/>
    </font>
    <font>
      <b/>
      <sz val="9"/>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rgb="FF92D050"/>
        <bgColor indexed="64"/>
      </patternFill>
    </fill>
    <fill>
      <patternFill patternType="solid">
        <fgColor theme="4" tint="0.79998168889431442"/>
        <bgColor theme="4" tint="0.79998168889431442"/>
      </patternFill>
    </fill>
    <fill>
      <patternFill patternType="solid">
        <fgColor theme="1" tint="0.14999847407452621"/>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1">
    <xf numFmtId="0" fontId="0" fillId="0" borderId="0" xfId="0"/>
    <xf numFmtId="0" fontId="18" fillId="34" borderId="0" xfId="0" applyFont="1" applyFill="1" applyAlignment="1">
      <alignment vertical="center"/>
    </xf>
    <xf numFmtId="0" fontId="16" fillId="0" borderId="0" xfId="0" applyFont="1" applyAlignment="1">
      <alignment horizontal="left" vertical="center" indent="1"/>
    </xf>
    <xf numFmtId="0" fontId="0" fillId="0" borderId="0" xfId="0" applyAlignment="1">
      <alignment horizontal="left" vertical="center" indent="1"/>
    </xf>
    <xf numFmtId="0" fontId="21" fillId="0" borderId="0" xfId="0" applyFont="1" applyAlignment="1">
      <alignment horizontal="left" vertical="center" indent="1"/>
    </xf>
    <xf numFmtId="0" fontId="0" fillId="0" borderId="0" xfId="0" pivotButton="1"/>
    <xf numFmtId="0" fontId="0" fillId="0" borderId="0" xfId="0" applyAlignment="1">
      <alignment horizontal="left"/>
    </xf>
    <xf numFmtId="0" fontId="16" fillId="0" borderId="0" xfId="0" applyFont="1"/>
    <xf numFmtId="0" fontId="23" fillId="0" borderId="0" xfId="0" applyFont="1"/>
    <xf numFmtId="1" fontId="0" fillId="0" borderId="0" xfId="0" applyNumberFormat="1"/>
    <xf numFmtId="10" fontId="0" fillId="0" borderId="0" xfId="0" applyNumberFormat="1"/>
    <xf numFmtId="0" fontId="16" fillId="0" borderId="10" xfId="0" applyFont="1" applyBorder="1"/>
    <xf numFmtId="0" fontId="0" fillId="0" borderId="11" xfId="0" applyBorder="1"/>
    <xf numFmtId="0" fontId="0" fillId="0" borderId="12" xfId="0" pivotButton="1" applyBorder="1"/>
    <xf numFmtId="0" fontId="0" fillId="0" borderId="13" xfId="0" applyBorder="1"/>
    <xf numFmtId="0" fontId="0" fillId="0" borderId="12" xfId="0" applyBorder="1" applyAlignment="1">
      <alignment horizontal="left"/>
    </xf>
    <xf numFmtId="0" fontId="0" fillId="0" borderId="14" xfId="0" applyBorder="1" applyAlignment="1">
      <alignment horizontal="left"/>
    </xf>
    <xf numFmtId="0" fontId="0" fillId="0" borderId="15" xfId="0" applyBorder="1"/>
    <xf numFmtId="164" fontId="0" fillId="0" borderId="0" xfId="0" applyNumberFormat="1"/>
    <xf numFmtId="2" fontId="0" fillId="0" borderId="0" xfId="0" applyNumberFormat="1"/>
    <xf numFmtId="0" fontId="24" fillId="0" borderId="0" xfId="0" applyFont="1"/>
    <xf numFmtId="0" fontId="20" fillId="33" borderId="0" xfId="0" applyFont="1" applyFill="1" applyAlignment="1">
      <alignment horizontal="left" vertical="top" wrapText="1"/>
    </xf>
    <xf numFmtId="0" fontId="16" fillId="35" borderId="16" xfId="0" applyFont="1" applyFill="1" applyBorder="1"/>
    <xf numFmtId="9" fontId="0" fillId="0" borderId="0" xfId="42" applyFont="1"/>
    <xf numFmtId="165" fontId="0" fillId="0" borderId="0" xfId="0" applyNumberFormat="1"/>
    <xf numFmtId="173" fontId="0" fillId="0" borderId="0" xfId="0" applyNumberFormat="1"/>
    <xf numFmtId="0" fontId="0" fillId="0" borderId="0" xfId="0" applyNumberFormat="1"/>
    <xf numFmtId="0" fontId="0" fillId="0" borderId="0" xfId="0" applyAlignment="1">
      <alignment horizontal="left" indent="1"/>
    </xf>
    <xf numFmtId="0" fontId="0" fillId="36" borderId="0" xfId="0" applyFill="1"/>
    <xf numFmtId="0" fontId="17" fillId="36" borderId="0" xfId="0" applyFont="1" applyFill="1"/>
    <xf numFmtId="0" fontId="17" fillId="36" borderId="0" xfId="0" applyNumberFormat="1"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2">
    <dxf>
      <fill>
        <patternFill>
          <bgColor theme="1" tint="0.14999847407452621"/>
        </patternFill>
      </fill>
    </dxf>
    <dxf>
      <fill>
        <patternFill>
          <bgColor theme="1" tint="0.14999847407452621"/>
        </patternFill>
      </fill>
    </dxf>
    <dxf>
      <fill>
        <patternFill>
          <bgColor theme="1" tint="0.14999847407452621"/>
        </patternFill>
      </fill>
    </dxf>
    <dxf>
      <fill>
        <patternFill>
          <bgColor theme="1" tint="0.14999847407452621"/>
        </patternFill>
      </fill>
    </dxf>
    <dxf>
      <fill>
        <patternFill>
          <bgColor theme="1" tint="0.14999847407452621"/>
        </patternFill>
      </fill>
    </dxf>
    <dxf>
      <fill>
        <patternFill>
          <bgColor theme="1" tint="0.14999847407452621"/>
        </patternFill>
      </fill>
    </dxf>
    <dxf>
      <fill>
        <patternFill>
          <bgColor theme="1" tint="0.14999847407452621"/>
        </patternFill>
      </fill>
    </dxf>
    <dxf>
      <fill>
        <patternFill>
          <bgColor theme="1" tint="0.14999847407452621"/>
        </patternFill>
      </fill>
    </dxf>
    <dxf>
      <fill>
        <patternFill>
          <bgColor theme="1" tint="0.14999847407452621"/>
        </patternFill>
      </fill>
    </dxf>
    <dxf>
      <font>
        <color rgb="FF9C0006"/>
      </font>
      <fill>
        <patternFill>
          <bgColor rgb="FFFFC7CE"/>
        </patternFill>
      </fill>
    </dxf>
    <dxf>
      <fill>
        <patternFill>
          <bgColor rgb="FFFF9933"/>
        </patternFill>
      </fill>
    </dxf>
    <dxf>
      <font>
        <color rgb="FF9C0006"/>
      </font>
      <fill>
        <patternFill>
          <bgColor rgb="FFFFC7CE"/>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ill>
        <patternFill patternType="solid">
          <bgColor theme="1" tint="4.9989318521683403E-2"/>
        </patternFill>
      </fill>
    </dxf>
    <dxf>
      <font>
        <color theme="0"/>
      </font>
    </dxf>
    <dxf>
      <numFmt numFmtId="164" formatCode="&quot;₹&quot;\ #,##0.00"/>
    </dxf>
    <dxf>
      <numFmt numFmtId="1" formatCode="0"/>
    </dxf>
    <dxf>
      <numFmt numFmtId="2" formatCode="0.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fgColor indexed="64"/>
          <bgColor theme="3" tint="0.79998168889431442"/>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auto="1"/>
        </patternFill>
      </fill>
    </dxf>
    <dxf>
      <fill>
        <patternFill patternType="solid">
          <fgColor indexed="64"/>
          <bgColor theme="3"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9933"/>
      <color rgb="FFEA7616"/>
      <color rgb="FF7DDD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styles" Target="styles.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connections" Target="connections.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1.xml"/><Relationship Id="rId36" Type="http://schemas.openxmlformats.org/officeDocument/2006/relationships/powerPivotData" Target="model/item.data"/><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microsoft.com/office/2007/relationships/slicerCache" Target="slicerCaches/slicerCache3.xml"/><Relationship Id="rId35" Type="http://schemas.openxmlformats.org/officeDocument/2006/relationships/sheetMetadata" Target="metadata.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[Employee-Attrition.xlsx]Charts!PivotTable5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00B0F0"/>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a:outerShdw blurRad="57150" dist="19050" dir="5400000" algn="ctr" rotWithShape="0">
              <a:srgbClr val="000000">
                <a:alpha val="63000"/>
              </a:srgbClr>
            </a:outerShdw>
          </a:effectLst>
        </c:spPr>
      </c:pivotFmt>
      <c:pivotFmt>
        <c:idx val="13"/>
        <c:spPr>
          <a:solidFill>
            <a:srgbClr val="00B0F0"/>
          </a:soli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1"/>
        <c:ser>
          <c:idx val="0"/>
          <c:order val="0"/>
          <c:tx>
            <c:strRef>
              <c:f>Charts!$C$3</c:f>
              <c:strCache>
                <c:ptCount val="1"/>
                <c:pt idx="0">
                  <c:v>Total</c:v>
                </c:pt>
              </c:strCache>
            </c:strRef>
          </c:tx>
          <c:invertIfNegative val="0"/>
          <c:dPt>
            <c:idx val="0"/>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FA2E-4420-B50E-CCACFA261839}"/>
              </c:ext>
            </c:extLst>
          </c:dPt>
          <c:dPt>
            <c:idx val="1"/>
            <c:invertIfNegative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FA2E-4420-B50E-CCACFA261839}"/>
              </c:ext>
            </c:extLst>
          </c:dPt>
          <c:dPt>
            <c:idx val="2"/>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A2E-4420-B50E-CCACFA261839}"/>
              </c:ext>
            </c:extLst>
          </c:dPt>
          <c:cat>
            <c:strRef>
              <c:f>Charts!$B$4:$B$7</c:f>
              <c:strCache>
                <c:ptCount val="3"/>
                <c:pt idx="0">
                  <c:v>Human Resources</c:v>
                </c:pt>
                <c:pt idx="1">
                  <c:v>Research &amp; Development</c:v>
                </c:pt>
                <c:pt idx="2">
                  <c:v>Sales</c:v>
                </c:pt>
              </c:strCache>
            </c:strRef>
          </c:cat>
          <c:val>
            <c:numRef>
              <c:f>Charts!$C$4:$C$7</c:f>
              <c:numCache>
                <c:formatCode>General</c:formatCode>
                <c:ptCount val="3"/>
                <c:pt idx="0">
                  <c:v>63</c:v>
                </c:pt>
                <c:pt idx="1">
                  <c:v>961</c:v>
                </c:pt>
                <c:pt idx="2">
                  <c:v>446</c:v>
                </c:pt>
              </c:numCache>
            </c:numRef>
          </c:val>
          <c:extLst>
            <c:ext xmlns:c16="http://schemas.microsoft.com/office/drawing/2014/chart" uri="{C3380CC4-5D6E-409C-BE32-E72D297353CC}">
              <c16:uniqueId val="{00000000-FA2E-4420-B50E-CCACFA261839}"/>
            </c:ext>
          </c:extLst>
        </c:ser>
        <c:dLbls>
          <c:showLegendKey val="0"/>
          <c:showVal val="0"/>
          <c:showCatName val="0"/>
          <c:showSerName val="0"/>
          <c:showPercent val="0"/>
          <c:showBubbleSize val="0"/>
        </c:dLbls>
        <c:gapWidth val="36"/>
        <c:overlap val="22"/>
        <c:axId val="405009312"/>
        <c:axId val="405016512"/>
      </c:barChart>
      <c:catAx>
        <c:axId val="4050093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16512"/>
        <c:crosses val="autoZero"/>
        <c:auto val="1"/>
        <c:lblAlgn val="ctr"/>
        <c:lblOffset val="100"/>
        <c:noMultiLvlLbl val="0"/>
      </c:catAx>
      <c:valAx>
        <c:axId val="40501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0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[Employee-Attrition.xlsx]Charts!PivotTable6</c:name>
    <c:fmtId val="2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Charts!$H$3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Charts!$G$4:$G$7</c:f>
              <c:strCache>
                <c:ptCount val="3"/>
                <c:pt idx="0">
                  <c:v>middle aged</c:v>
                </c:pt>
                <c:pt idx="1">
                  <c:v>old</c:v>
                </c:pt>
                <c:pt idx="2">
                  <c:v>young</c:v>
                </c:pt>
              </c:strCache>
            </c:strRef>
          </c:cat>
          <c:val>
            <c:numRef>
              <c:f>Charts!$H$4:$H$7</c:f>
              <c:numCache>
                <c:formatCode>0</c:formatCode>
                <c:ptCount val="3"/>
                <c:pt idx="0">
                  <c:v>5599.2491961414789</c:v>
                </c:pt>
                <c:pt idx="1">
                  <c:v>9335.0019157088118</c:v>
                </c:pt>
                <c:pt idx="2">
                  <c:v>3692.3466257668711</c:v>
                </c:pt>
              </c:numCache>
            </c:numRef>
          </c:val>
          <c:smooth val="0"/>
          <c:extLst>
            <c:ext xmlns:c16="http://schemas.microsoft.com/office/drawing/2014/chart" uri="{C3380CC4-5D6E-409C-BE32-E72D297353CC}">
              <c16:uniqueId val="{00000007-B7E1-4C6E-9BCF-F17E6FA6559C}"/>
            </c:ext>
          </c:extLst>
        </c:ser>
        <c:dLbls>
          <c:dLblPos val="ctr"/>
          <c:showLegendKey val="0"/>
          <c:showVal val="1"/>
          <c:showCatName val="0"/>
          <c:showSerName val="0"/>
          <c:showPercent val="0"/>
          <c:showBubbleSize val="0"/>
        </c:dLbls>
        <c:marker val="1"/>
        <c:smooth val="0"/>
        <c:axId val="13967263"/>
        <c:axId val="13967743"/>
      </c:lineChart>
      <c:catAx>
        <c:axId val="139672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67743"/>
        <c:crosses val="autoZero"/>
        <c:auto val="1"/>
        <c:lblAlgn val="ctr"/>
        <c:lblOffset val="100"/>
        <c:noMultiLvlLbl val="0"/>
      </c:catAx>
      <c:valAx>
        <c:axId val="139677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6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[Employee-Attrition.xlsx]Charts!PivotTable7</c:name>
    <c:fmtId val="2"/>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Charts!$M$3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B25-4EBE-BDB0-AE16749780E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B25-4EBE-BDB0-AE16749780E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B25-4EBE-BDB0-AE16749780E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B25-4EBE-BDB0-AE16749780E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Charts!$L$4:$L$8</c:f>
              <c:strCache>
                <c:ptCount val="4"/>
                <c:pt idx="0">
                  <c:v>1</c:v>
                </c:pt>
                <c:pt idx="1">
                  <c:v>2</c:v>
                </c:pt>
                <c:pt idx="2">
                  <c:v>3</c:v>
                </c:pt>
                <c:pt idx="3">
                  <c:v>4</c:v>
                </c:pt>
              </c:strCache>
            </c:strRef>
          </c:cat>
          <c:val>
            <c:numRef>
              <c:f>Charts!$M$4:$M$8</c:f>
              <c:numCache>
                <c:formatCode>General</c:formatCode>
                <c:ptCount val="4"/>
                <c:pt idx="0">
                  <c:v>289</c:v>
                </c:pt>
                <c:pt idx="1">
                  <c:v>560</c:v>
                </c:pt>
                <c:pt idx="2">
                  <c:v>1326</c:v>
                </c:pt>
                <c:pt idx="3">
                  <c:v>1836</c:v>
                </c:pt>
              </c:numCache>
            </c:numRef>
          </c:val>
          <c:extLst>
            <c:ext xmlns:c16="http://schemas.microsoft.com/office/drawing/2014/chart" uri="{C3380CC4-5D6E-409C-BE32-E72D297353CC}">
              <c16:uniqueId val="{00000000-FDD7-4ED4-BEB8-26EB8B48EED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DDD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[Employee-Attrition.xlsx]Charts!PivotTable9</c:name>
    <c:fmtId val="9"/>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Charts!$C$19:$C$20</c:f>
              <c:strCache>
                <c:ptCount val="1"/>
                <c:pt idx="0">
                  <c:v>No</c:v>
                </c:pt>
              </c:strCache>
            </c:strRef>
          </c:tx>
          <c:spPr>
            <a:solidFill>
              <a:srgbClr val="00B050"/>
            </a:solidFill>
            <a:ln>
              <a:noFill/>
            </a:ln>
            <a:effectLst>
              <a:outerShdw blurRad="57150" dist="19050" dir="5400000" algn="ctr" rotWithShape="0">
                <a:srgbClr val="000000">
                  <a:alpha val="63000"/>
                </a:srgbClr>
              </a:outerShdw>
            </a:effectLst>
          </c:spPr>
          <c:invertIfNegative val="0"/>
          <c:cat>
            <c:strRef>
              <c:f>Charts!$B$21:$B$26</c:f>
              <c:strCache>
                <c:ptCount val="5"/>
                <c:pt idx="0">
                  <c:v>1</c:v>
                </c:pt>
                <c:pt idx="1">
                  <c:v>2</c:v>
                </c:pt>
                <c:pt idx="2">
                  <c:v>3</c:v>
                </c:pt>
                <c:pt idx="3">
                  <c:v>4</c:v>
                </c:pt>
                <c:pt idx="4">
                  <c:v>5</c:v>
                </c:pt>
              </c:strCache>
            </c:strRef>
          </c:cat>
          <c:val>
            <c:numRef>
              <c:f>Charts!$C$21:$C$26</c:f>
              <c:numCache>
                <c:formatCode>0.00%</c:formatCode>
                <c:ptCount val="5"/>
                <c:pt idx="0">
                  <c:v>0.32441200324412001</c:v>
                </c:pt>
                <c:pt idx="1">
                  <c:v>0.39091646390916462</c:v>
                </c:pt>
                <c:pt idx="2">
                  <c:v>0.15085158150851583</c:v>
                </c:pt>
                <c:pt idx="3">
                  <c:v>8.191403081914031E-2</c:v>
                </c:pt>
                <c:pt idx="4">
                  <c:v>5.1905920519059207E-2</c:v>
                </c:pt>
              </c:numCache>
            </c:numRef>
          </c:val>
          <c:extLst>
            <c:ext xmlns:c16="http://schemas.microsoft.com/office/drawing/2014/chart" uri="{C3380CC4-5D6E-409C-BE32-E72D297353CC}">
              <c16:uniqueId val="{00000000-704B-4A1B-BB6F-A85AC1E14C5E}"/>
            </c:ext>
          </c:extLst>
        </c:ser>
        <c:dLbls>
          <c:showLegendKey val="0"/>
          <c:showVal val="0"/>
          <c:showCatName val="0"/>
          <c:showSerName val="0"/>
          <c:showPercent val="0"/>
          <c:showBubbleSize val="0"/>
        </c:dLbls>
        <c:gapWidth val="219"/>
        <c:axId val="1993885952"/>
        <c:axId val="1993884992"/>
      </c:barChart>
      <c:lineChart>
        <c:grouping val="standard"/>
        <c:varyColors val="0"/>
        <c:ser>
          <c:idx val="1"/>
          <c:order val="1"/>
          <c:tx>
            <c:strRef>
              <c:f>Charts!$D$19:$D$20</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Charts!$B$21:$B$26</c:f>
              <c:strCache>
                <c:ptCount val="5"/>
                <c:pt idx="0">
                  <c:v>1</c:v>
                </c:pt>
                <c:pt idx="1">
                  <c:v>2</c:v>
                </c:pt>
                <c:pt idx="2">
                  <c:v>3</c:v>
                </c:pt>
                <c:pt idx="3">
                  <c:v>4</c:v>
                </c:pt>
                <c:pt idx="4">
                  <c:v>5</c:v>
                </c:pt>
              </c:strCache>
            </c:strRef>
          </c:cat>
          <c:val>
            <c:numRef>
              <c:f>Charts!$D$21:$D$26</c:f>
              <c:numCache>
                <c:formatCode>0.00%</c:formatCode>
                <c:ptCount val="5"/>
                <c:pt idx="0">
                  <c:v>0.6033755274261603</c:v>
                </c:pt>
                <c:pt idx="1">
                  <c:v>0.21940928270042195</c:v>
                </c:pt>
                <c:pt idx="2">
                  <c:v>0.13502109704641349</c:v>
                </c:pt>
                <c:pt idx="3">
                  <c:v>2.1097046413502109E-2</c:v>
                </c:pt>
                <c:pt idx="4">
                  <c:v>2.1097046413502109E-2</c:v>
                </c:pt>
              </c:numCache>
            </c:numRef>
          </c:val>
          <c:smooth val="0"/>
          <c:extLst>
            <c:ext xmlns:c16="http://schemas.microsoft.com/office/drawing/2014/chart" uri="{C3380CC4-5D6E-409C-BE32-E72D297353CC}">
              <c16:uniqueId val="{00000006-704B-4A1B-BB6F-A85AC1E14C5E}"/>
            </c:ext>
          </c:extLst>
        </c:ser>
        <c:dLbls>
          <c:showLegendKey val="0"/>
          <c:showVal val="0"/>
          <c:showCatName val="0"/>
          <c:showSerName val="0"/>
          <c:showPercent val="0"/>
          <c:showBubbleSize val="0"/>
        </c:dLbls>
        <c:marker val="1"/>
        <c:smooth val="0"/>
        <c:axId val="58280207"/>
        <c:axId val="1989823872"/>
      </c:lineChart>
      <c:catAx>
        <c:axId val="1993885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3884992"/>
        <c:crosses val="autoZero"/>
        <c:auto val="1"/>
        <c:lblAlgn val="ctr"/>
        <c:lblOffset val="100"/>
        <c:noMultiLvlLbl val="0"/>
      </c:catAx>
      <c:valAx>
        <c:axId val="199388499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3885952"/>
        <c:crosses val="autoZero"/>
        <c:crossBetween val="between"/>
      </c:valAx>
      <c:valAx>
        <c:axId val="198982387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280207"/>
        <c:crosses val="max"/>
        <c:crossBetween val="between"/>
      </c:valAx>
      <c:catAx>
        <c:axId val="58280207"/>
        <c:scaling>
          <c:orientation val="minMax"/>
        </c:scaling>
        <c:delete val="1"/>
        <c:axPos val="b"/>
        <c:numFmt formatCode="General" sourceLinked="1"/>
        <c:majorTickMark val="out"/>
        <c:minorTickMark val="none"/>
        <c:tickLblPos val="nextTo"/>
        <c:crossAx val="19898238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[Employee-Attrition.xlsx]kpi=dashboard!PivotTable5</c:name>
    <c:fmtId val="5"/>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solidFill>
                  <a:schemeClr val="bg1"/>
                </a:solidFill>
              </a:rPr>
              <a:t>Attrition by Dept.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00B0F0"/>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a:outerShdw blurRad="57150" dist="19050" dir="5400000" algn="ctr" rotWithShape="0">
              <a:srgbClr val="000000">
                <a:alpha val="63000"/>
              </a:srgbClr>
            </a:outerShdw>
          </a:effectLst>
        </c:spPr>
      </c:pivotFmt>
      <c:pivotFmt>
        <c:idx val="13"/>
        <c:spPr>
          <a:solidFill>
            <a:srgbClr val="00B0F0"/>
          </a:soli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00B0F0"/>
          </a:soli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solidFill>
            <a:srgbClr val="00B050"/>
          </a:soli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00B0F0"/>
          </a:soli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solidFill>
            <a:srgbClr val="00B050"/>
          </a:soli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00B0F0"/>
          </a:soli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solidFill>
            <a:srgbClr val="00B05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1"/>
        <c:ser>
          <c:idx val="0"/>
          <c:order val="0"/>
          <c:tx>
            <c:strRef>
              <c:f>'kpi=dashboard'!$C$3</c:f>
              <c:strCache>
                <c:ptCount val="1"/>
                <c:pt idx="0">
                  <c:v>Total</c:v>
                </c:pt>
              </c:strCache>
            </c:strRef>
          </c:tx>
          <c:invertIfNegative val="0"/>
          <c:dPt>
            <c:idx val="0"/>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A4C-47AC-8666-1B0642975E7C}"/>
              </c:ext>
            </c:extLst>
          </c:dPt>
          <c:dPt>
            <c:idx val="1"/>
            <c:invertIfNegative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A4C-47AC-8666-1B0642975E7C}"/>
              </c:ext>
            </c:extLst>
          </c:dPt>
          <c:dPt>
            <c:idx val="2"/>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A4C-47AC-8666-1B0642975E7C}"/>
              </c:ext>
            </c:extLst>
          </c:dPt>
          <c:cat>
            <c:strRef>
              <c:f>'kpi=dashboard'!$B$4:$B$7</c:f>
              <c:strCache>
                <c:ptCount val="3"/>
                <c:pt idx="0">
                  <c:v>Human Resources</c:v>
                </c:pt>
                <c:pt idx="1">
                  <c:v>Research &amp; Development</c:v>
                </c:pt>
                <c:pt idx="2">
                  <c:v>Sales</c:v>
                </c:pt>
              </c:strCache>
            </c:strRef>
          </c:cat>
          <c:val>
            <c:numRef>
              <c:f>'kpi=dashboard'!$C$4:$C$7</c:f>
              <c:numCache>
                <c:formatCode>General</c:formatCode>
                <c:ptCount val="3"/>
                <c:pt idx="0">
                  <c:v>63</c:v>
                </c:pt>
                <c:pt idx="1">
                  <c:v>961</c:v>
                </c:pt>
                <c:pt idx="2">
                  <c:v>446</c:v>
                </c:pt>
              </c:numCache>
            </c:numRef>
          </c:val>
          <c:extLst>
            <c:ext xmlns:c16="http://schemas.microsoft.com/office/drawing/2014/chart" uri="{C3380CC4-5D6E-409C-BE32-E72D297353CC}">
              <c16:uniqueId val="{00000006-BA4C-47AC-8666-1B0642975E7C}"/>
            </c:ext>
          </c:extLst>
        </c:ser>
        <c:dLbls>
          <c:showLegendKey val="0"/>
          <c:showVal val="0"/>
          <c:showCatName val="0"/>
          <c:showSerName val="0"/>
          <c:showPercent val="0"/>
          <c:showBubbleSize val="0"/>
        </c:dLbls>
        <c:gapWidth val="36"/>
        <c:overlap val="22"/>
        <c:axId val="405009312"/>
        <c:axId val="405016512"/>
      </c:barChart>
      <c:catAx>
        <c:axId val="4050093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5016512"/>
        <c:crosses val="autoZero"/>
        <c:auto val="1"/>
        <c:lblAlgn val="ctr"/>
        <c:lblOffset val="100"/>
        <c:noMultiLvlLbl val="0"/>
      </c:catAx>
      <c:valAx>
        <c:axId val="40501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0500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tx1">
              <a:lumMod val="85000"/>
              <a:lumOff val="15000"/>
            </a:schemeClr>
          </a:gs>
          <a:gs pos="100000">
            <a:schemeClr val="bg1">
              <a:lumMod val="85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[Employee-Attrition.xlsx]kpi=dashboard!PivotTable6</c:name>
    <c:fmtId val="37"/>
  </c:pivotSource>
  <c:chart>
    <c:title>
      <c:tx>
        <c:rich>
          <a:bodyPr rot="0" spcFirstLastPara="1" vertOverflow="ellipsis" vert="horz" wrap="square" anchor="ctr" anchorCtr="1"/>
          <a:lstStyle/>
          <a:p>
            <a:pPr>
              <a:defRPr sz="1400" b="1" i="0" u="none" strike="noStrike" kern="1200" cap="none"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85000"/>
                  </a:schemeClr>
                </a:solidFill>
                <a:latin typeface="+mn-lt"/>
                <a:ea typeface="+mn-ea"/>
                <a:cs typeface="+mn-cs"/>
              </a:defRPr>
            </a:pPr>
            <a:r>
              <a:rPr lang="en-US"/>
              <a:t>Average Monthly Income as Per Age Group</a:t>
            </a:r>
          </a:p>
        </c:rich>
      </c:tx>
      <c:layout>
        <c:manualLayout>
          <c:xMode val="edge"/>
          <c:yMode val="edge"/>
          <c:x val="0.10985061115915426"/>
          <c:y val="0.14282414698162729"/>
        </c:manualLayout>
      </c:layout>
      <c:overlay val="0"/>
      <c:spPr>
        <a:noFill/>
        <a:ln>
          <a:noFill/>
        </a:ln>
        <a:effectLst/>
      </c:spPr>
      <c:txPr>
        <a:bodyPr rot="0" spcFirstLastPara="1" vertOverflow="ellipsis" vert="horz" wrap="square" anchor="ctr" anchorCtr="1"/>
        <a:lstStyle/>
        <a:p>
          <a:pPr>
            <a:defRPr sz="1400" b="1" i="0" u="none" strike="noStrike" kern="1200" cap="none"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a:solidFill>
              <a:srgbClr val="00B0F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'kpi=dashboard'!$I$3</c:f>
              <c:strCache>
                <c:ptCount val="1"/>
                <c:pt idx="0">
                  <c:v>Total</c:v>
                </c:pt>
              </c:strCache>
            </c:strRef>
          </c:tx>
          <c:spPr>
            <a:ln w="22225" cap="rnd">
              <a:solidFill>
                <a:srgbClr val="00B0F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'kpi=dashboard'!$H$4:$H$7</c:f>
              <c:strCache>
                <c:ptCount val="3"/>
                <c:pt idx="0">
                  <c:v>middle aged</c:v>
                </c:pt>
                <c:pt idx="1">
                  <c:v>old</c:v>
                </c:pt>
                <c:pt idx="2">
                  <c:v>young</c:v>
                </c:pt>
              </c:strCache>
            </c:strRef>
          </c:cat>
          <c:val>
            <c:numRef>
              <c:f>'kpi=dashboard'!$I$4:$I$7</c:f>
              <c:numCache>
                <c:formatCode>0</c:formatCode>
                <c:ptCount val="3"/>
                <c:pt idx="0">
                  <c:v>5599.2491961414789</c:v>
                </c:pt>
                <c:pt idx="1">
                  <c:v>9335.0019157088118</c:v>
                </c:pt>
                <c:pt idx="2">
                  <c:v>3692.3466257668711</c:v>
                </c:pt>
              </c:numCache>
            </c:numRef>
          </c:val>
          <c:smooth val="0"/>
          <c:extLst>
            <c:ext xmlns:c16="http://schemas.microsoft.com/office/drawing/2014/chart" uri="{C3380CC4-5D6E-409C-BE32-E72D297353CC}">
              <c16:uniqueId val="{00000000-F20C-4BED-BA37-177FE205BC28}"/>
            </c:ext>
          </c:extLst>
        </c:ser>
        <c:dLbls>
          <c:dLblPos val="ctr"/>
          <c:showLegendKey val="0"/>
          <c:showVal val="1"/>
          <c:showCatName val="0"/>
          <c:showSerName val="0"/>
          <c:showPercent val="0"/>
          <c:showBubbleSize val="0"/>
        </c:dLbls>
        <c:marker val="1"/>
        <c:smooth val="0"/>
        <c:axId val="13967263"/>
        <c:axId val="13967743"/>
      </c:lineChart>
      <c:catAx>
        <c:axId val="139672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crossAx val="13967743"/>
        <c:crosses val="autoZero"/>
        <c:auto val="1"/>
        <c:lblAlgn val="ctr"/>
        <c:lblOffset val="100"/>
        <c:noMultiLvlLbl val="0"/>
      </c:catAx>
      <c:valAx>
        <c:axId val="139677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crossAx val="1396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20000">
            <a:schemeClr val="bg1">
              <a:lumMod val="85000"/>
            </a:schemeClr>
          </a:gs>
          <a:gs pos="100000">
            <a:schemeClr val="tx1">
              <a:lumMod val="85000"/>
              <a:lumOff val="15000"/>
            </a:schemeClr>
          </a:gs>
        </a:gsLst>
        <a:lin ang="5400000" scaled="1"/>
      </a:gradFill>
      <a:round/>
    </a:ln>
    <a:effectLst>
      <a:softEdge rad="31750"/>
    </a:effectLst>
  </c:spPr>
  <c:txPr>
    <a:bodyPr/>
    <a:lstStyle/>
    <a:p>
      <a:pPr>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[Employee-Attrition.xlsx]kpi=dashboard!PivotTable9</c:name>
    <c:fmtId val="2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B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37348050526918"/>
          <c:y val="8.7463556851311949E-2"/>
          <c:w val="0.73416831204256572"/>
          <c:h val="0.72267548189129416"/>
        </c:manualLayout>
      </c:layout>
      <c:lineChart>
        <c:grouping val="standard"/>
        <c:varyColors val="0"/>
        <c:ser>
          <c:idx val="0"/>
          <c:order val="0"/>
          <c:tx>
            <c:strRef>
              <c:f>'kpi=dashboard'!$C$19:$C$20</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'kpi=dashboard'!$B$21:$B$26</c:f>
              <c:strCache>
                <c:ptCount val="5"/>
                <c:pt idx="0">
                  <c:v>1</c:v>
                </c:pt>
                <c:pt idx="1">
                  <c:v>2</c:v>
                </c:pt>
                <c:pt idx="2">
                  <c:v>3</c:v>
                </c:pt>
                <c:pt idx="3">
                  <c:v>4</c:v>
                </c:pt>
                <c:pt idx="4">
                  <c:v>5</c:v>
                </c:pt>
              </c:strCache>
            </c:strRef>
          </c:cat>
          <c:val>
            <c:numRef>
              <c:f>'kpi=dashboard'!$C$21:$C$26</c:f>
              <c:numCache>
                <c:formatCode>0.00%</c:formatCode>
                <c:ptCount val="5"/>
                <c:pt idx="0">
                  <c:v>0.32441200324412001</c:v>
                </c:pt>
                <c:pt idx="1">
                  <c:v>0.39091646390916462</c:v>
                </c:pt>
                <c:pt idx="2">
                  <c:v>0.15085158150851583</c:v>
                </c:pt>
                <c:pt idx="3">
                  <c:v>8.191403081914031E-2</c:v>
                </c:pt>
                <c:pt idx="4">
                  <c:v>5.1905920519059207E-2</c:v>
                </c:pt>
              </c:numCache>
            </c:numRef>
          </c:val>
          <c:smooth val="0"/>
          <c:extLst>
            <c:ext xmlns:c16="http://schemas.microsoft.com/office/drawing/2014/chart" uri="{C3380CC4-5D6E-409C-BE32-E72D297353CC}">
              <c16:uniqueId val="{00000000-D17F-4EF0-87B4-C79DFAF62378}"/>
            </c:ext>
          </c:extLst>
        </c:ser>
        <c:ser>
          <c:idx val="1"/>
          <c:order val="1"/>
          <c:tx>
            <c:strRef>
              <c:f>'kpi=dashboard'!$D$19:$D$20</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'kpi=dashboard'!$B$21:$B$26</c:f>
              <c:strCache>
                <c:ptCount val="5"/>
                <c:pt idx="0">
                  <c:v>1</c:v>
                </c:pt>
                <c:pt idx="1">
                  <c:v>2</c:v>
                </c:pt>
                <c:pt idx="2">
                  <c:v>3</c:v>
                </c:pt>
                <c:pt idx="3">
                  <c:v>4</c:v>
                </c:pt>
                <c:pt idx="4">
                  <c:v>5</c:v>
                </c:pt>
              </c:strCache>
            </c:strRef>
          </c:cat>
          <c:val>
            <c:numRef>
              <c:f>'kpi=dashboard'!$D$21:$D$26</c:f>
              <c:numCache>
                <c:formatCode>0.00%</c:formatCode>
                <c:ptCount val="5"/>
                <c:pt idx="0">
                  <c:v>0.6033755274261603</c:v>
                </c:pt>
                <c:pt idx="1">
                  <c:v>0.21940928270042195</c:v>
                </c:pt>
                <c:pt idx="2">
                  <c:v>0.13502109704641349</c:v>
                </c:pt>
                <c:pt idx="3">
                  <c:v>2.1097046413502109E-2</c:v>
                </c:pt>
                <c:pt idx="4">
                  <c:v>2.1097046413502109E-2</c:v>
                </c:pt>
              </c:numCache>
            </c:numRef>
          </c:val>
          <c:smooth val="0"/>
          <c:extLst>
            <c:ext xmlns:c16="http://schemas.microsoft.com/office/drawing/2014/chart" uri="{C3380CC4-5D6E-409C-BE32-E72D297353CC}">
              <c16:uniqueId val="{00000001-D17F-4EF0-87B4-C79DFAF62378}"/>
            </c:ext>
          </c:extLst>
        </c:ser>
        <c:dLbls>
          <c:showLegendKey val="0"/>
          <c:showVal val="0"/>
          <c:showCatName val="0"/>
          <c:showSerName val="0"/>
          <c:showPercent val="0"/>
          <c:showBubbleSize val="0"/>
        </c:dLbls>
        <c:marker val="1"/>
        <c:smooth val="0"/>
        <c:axId val="1993885952"/>
        <c:axId val="1993884992"/>
      </c:lineChart>
      <c:catAx>
        <c:axId val="1993885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3884992"/>
        <c:crosses val="autoZero"/>
        <c:auto val="1"/>
        <c:lblAlgn val="ctr"/>
        <c:lblOffset val="100"/>
        <c:noMultiLvlLbl val="0"/>
      </c:catAx>
      <c:valAx>
        <c:axId val="199388499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3885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gradFill>
        <a:gsLst>
          <a:gs pos="0">
            <a:schemeClr val="tx1">
              <a:lumMod val="85000"/>
              <a:lumOff val="15000"/>
            </a:schemeClr>
          </a:gs>
          <a:gs pos="100000">
            <a:schemeClr val="bg1">
              <a:lumMod val="85000"/>
            </a:schemeClr>
          </a:gs>
        </a:gsLst>
        <a:lin ang="5400000" scaled="1"/>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[Employee-Attrition.xlsx]kpi=dashboard!PivotTable7</c:name>
    <c:fmtId val="9"/>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sz="900">
                <a:solidFill>
                  <a:schemeClr val="bg1"/>
                </a:solidFill>
              </a:rPr>
              <a:t>Job</a:t>
            </a:r>
            <a:r>
              <a:rPr lang="en-US" sz="1050" baseline="0">
                <a:solidFill>
                  <a:schemeClr val="bg1"/>
                </a:solidFill>
              </a:rPr>
              <a:t> </a:t>
            </a:r>
            <a:r>
              <a:rPr lang="en-US" sz="800" baseline="0">
                <a:solidFill>
                  <a:schemeClr val="bg1"/>
                </a:solidFill>
              </a:rPr>
              <a:t>Satisfaction</a:t>
            </a:r>
            <a:endParaRPr lang="en-US" sz="1050" baseline="0">
              <a:solidFill>
                <a:schemeClr val="bg1"/>
              </a:solidFill>
            </a:endParaRPr>
          </a:p>
        </c:rich>
      </c:tx>
      <c:layout>
        <c:manualLayout>
          <c:xMode val="edge"/>
          <c:yMode val="edge"/>
          <c:x val="0.28357019396965616"/>
          <c:y val="2.3041474654377881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00B0F0"/>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rgbClr val="92D050"/>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9212503328388298"/>
          <c:y val="0.13340481375998214"/>
          <c:w val="0.49687321693483966"/>
          <c:h val="0.84531859049533697"/>
        </c:manualLayout>
      </c:layout>
      <c:doughnutChart>
        <c:varyColors val="1"/>
        <c:ser>
          <c:idx val="0"/>
          <c:order val="0"/>
          <c:tx>
            <c:strRef>
              <c:f>'kpi=dashboard'!$N$3</c:f>
              <c:strCache>
                <c:ptCount val="1"/>
                <c:pt idx="0">
                  <c:v>Total</c:v>
                </c:pt>
              </c:strCache>
            </c:strRef>
          </c:tx>
          <c:explosion val="25"/>
          <c:dPt>
            <c:idx val="0"/>
            <c:bubble3D val="0"/>
            <c:spPr>
              <a:solidFill>
                <a:srgbClr val="00B0F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2D4-4CAB-A139-06A7F74E5EA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2D4-4CAB-A139-06A7F74E5EAE}"/>
              </c:ext>
            </c:extLst>
          </c:dPt>
          <c:dPt>
            <c:idx val="2"/>
            <c:bubble3D val="0"/>
            <c:explosion val="0"/>
            <c:spPr>
              <a:solidFill>
                <a:srgbClr val="92D0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2D4-4CAB-A139-06A7F74E5EA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2D4-4CAB-A139-06A7F74E5EA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'kpi=dashboard'!$M$4:$M$8</c:f>
              <c:strCache>
                <c:ptCount val="4"/>
                <c:pt idx="0">
                  <c:v>1</c:v>
                </c:pt>
                <c:pt idx="1">
                  <c:v>2</c:v>
                </c:pt>
                <c:pt idx="2">
                  <c:v>3</c:v>
                </c:pt>
                <c:pt idx="3">
                  <c:v>4</c:v>
                </c:pt>
              </c:strCache>
            </c:strRef>
          </c:cat>
          <c:val>
            <c:numRef>
              <c:f>'kpi=dashboard'!$N$4:$N$8</c:f>
              <c:numCache>
                <c:formatCode>General</c:formatCode>
                <c:ptCount val="4"/>
                <c:pt idx="0">
                  <c:v>289</c:v>
                </c:pt>
                <c:pt idx="1">
                  <c:v>560</c:v>
                </c:pt>
                <c:pt idx="2">
                  <c:v>1326</c:v>
                </c:pt>
                <c:pt idx="3">
                  <c:v>1836</c:v>
                </c:pt>
              </c:numCache>
            </c:numRef>
          </c:val>
          <c:extLst>
            <c:ext xmlns:c16="http://schemas.microsoft.com/office/drawing/2014/chart" uri="{C3380CC4-5D6E-409C-BE32-E72D297353CC}">
              <c16:uniqueId val="{00000008-12D4-4CAB-A139-06A7F74E5EA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absolute">
    <xdr:from>
      <xdr:col>26</xdr:col>
      <xdr:colOff>259080</xdr:colOff>
      <xdr:row>1</xdr:row>
      <xdr:rowOff>22860</xdr:rowOff>
    </xdr:from>
    <xdr:to>
      <xdr:col>29</xdr:col>
      <xdr:colOff>510540</xdr:colOff>
      <xdr:row>14</xdr:row>
      <xdr:rowOff>112395</xdr:rowOff>
    </xdr:to>
    <mc:AlternateContent xmlns:mc="http://schemas.openxmlformats.org/markup-compatibility/2006" xmlns:sle15="http://schemas.microsoft.com/office/drawing/2012/slicer">
      <mc:Choice Requires="sle15">
        <xdr:graphicFrame macro="">
          <xdr:nvGraphicFramePr>
            <xdr:cNvPr id="3" name="Gender">
              <a:extLst>
                <a:ext uri="{FF2B5EF4-FFF2-40B4-BE49-F238E27FC236}">
                  <a16:creationId xmlns:a16="http://schemas.microsoft.com/office/drawing/2014/main" id="{41841DDD-5F69-FE8B-AFA4-032C5D7F56E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547080" y="205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30480</xdr:colOff>
      <xdr:row>1</xdr:row>
      <xdr:rowOff>106680</xdr:rowOff>
    </xdr:from>
    <xdr:to>
      <xdr:col>11</xdr:col>
      <xdr:colOff>0</xdr:colOff>
      <xdr:row>15</xdr:row>
      <xdr:rowOff>121920</xdr:rowOff>
    </xdr:to>
    <xdr:sp macro="" textlink="">
      <xdr:nvSpPr>
        <xdr:cNvPr id="8" name="Rectangle: Rounded Corners 7">
          <a:extLst>
            <a:ext uri="{FF2B5EF4-FFF2-40B4-BE49-F238E27FC236}">
              <a16:creationId xmlns:a16="http://schemas.microsoft.com/office/drawing/2014/main" id="{BBA79E45-5EF0-381A-F845-7249F744685F}"/>
            </a:ext>
          </a:extLst>
        </xdr:cNvPr>
        <xdr:cNvSpPr/>
      </xdr:nvSpPr>
      <xdr:spPr>
        <a:xfrm>
          <a:off x="7399020" y="304800"/>
          <a:ext cx="518160" cy="257556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7620</xdr:colOff>
      <xdr:row>1</xdr:row>
      <xdr:rowOff>91440</xdr:rowOff>
    </xdr:from>
    <xdr:to>
      <xdr:col>6</xdr:col>
      <xdr:colOff>15240</xdr:colOff>
      <xdr:row>15</xdr:row>
      <xdr:rowOff>91440</xdr:rowOff>
    </xdr:to>
    <xdr:sp macro="" textlink="">
      <xdr:nvSpPr>
        <xdr:cNvPr id="7" name="Rectangle: Rounded Corners 6">
          <a:extLst>
            <a:ext uri="{FF2B5EF4-FFF2-40B4-BE49-F238E27FC236}">
              <a16:creationId xmlns:a16="http://schemas.microsoft.com/office/drawing/2014/main" id="{3936A1D2-F756-7E96-75EF-9222F9A520DD}"/>
            </a:ext>
          </a:extLst>
        </xdr:cNvPr>
        <xdr:cNvSpPr/>
      </xdr:nvSpPr>
      <xdr:spPr>
        <a:xfrm>
          <a:off x="3916680" y="289560"/>
          <a:ext cx="480060" cy="256032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175260</xdr:colOff>
      <xdr:row>1</xdr:row>
      <xdr:rowOff>179070</xdr:rowOff>
    </xdr:from>
    <xdr:to>
      <xdr:col>5</xdr:col>
      <xdr:colOff>0</xdr:colOff>
      <xdr:row>14</xdr:row>
      <xdr:rowOff>167640</xdr:rowOff>
    </xdr:to>
    <xdr:graphicFrame macro="">
      <xdr:nvGraphicFramePr>
        <xdr:cNvPr id="2" name="Chart 1">
          <a:extLst>
            <a:ext uri="{FF2B5EF4-FFF2-40B4-BE49-F238E27FC236}">
              <a16:creationId xmlns:a16="http://schemas.microsoft.com/office/drawing/2014/main" id="{29D768BD-C789-8374-CCA4-3C7B39E0F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xdr:colOff>
      <xdr:row>2</xdr:row>
      <xdr:rowOff>3810</xdr:rowOff>
    </xdr:from>
    <xdr:to>
      <xdr:col>10</xdr:col>
      <xdr:colOff>22860</xdr:colOff>
      <xdr:row>15</xdr:row>
      <xdr:rowOff>7620</xdr:rowOff>
    </xdr:to>
    <xdr:graphicFrame macro="">
      <xdr:nvGraphicFramePr>
        <xdr:cNvPr id="5" name="Chart 4">
          <a:extLst>
            <a:ext uri="{FF2B5EF4-FFF2-40B4-BE49-F238E27FC236}">
              <a16:creationId xmlns:a16="http://schemas.microsoft.com/office/drawing/2014/main" id="{C8F9F8E4-B63A-D0C3-A6D4-47E4ED53F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7620</xdr:colOff>
      <xdr:row>1</xdr:row>
      <xdr:rowOff>171450</xdr:rowOff>
    </xdr:from>
    <xdr:to>
      <xdr:col>17</xdr:col>
      <xdr:colOff>0</xdr:colOff>
      <xdr:row>15</xdr:row>
      <xdr:rowOff>15240</xdr:rowOff>
    </xdr:to>
    <xdr:graphicFrame macro="">
      <xdr:nvGraphicFramePr>
        <xdr:cNvPr id="6" name="Chart 5">
          <a:extLst>
            <a:ext uri="{FF2B5EF4-FFF2-40B4-BE49-F238E27FC236}">
              <a16:creationId xmlns:a16="http://schemas.microsoft.com/office/drawing/2014/main" id="{73C54548-9D85-7B86-702E-DF4CF9963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205740</xdr:colOff>
      <xdr:row>18</xdr:row>
      <xdr:rowOff>11430</xdr:rowOff>
    </xdr:from>
    <xdr:to>
      <xdr:col>6</xdr:col>
      <xdr:colOff>15240</xdr:colOff>
      <xdr:row>33</xdr:row>
      <xdr:rowOff>11430</xdr:rowOff>
    </xdr:to>
    <xdr:graphicFrame macro="">
      <xdr:nvGraphicFramePr>
        <xdr:cNvPr id="10" name="Chart 9">
          <a:extLst>
            <a:ext uri="{FF2B5EF4-FFF2-40B4-BE49-F238E27FC236}">
              <a16:creationId xmlns:a16="http://schemas.microsoft.com/office/drawing/2014/main" id="{D6CB459D-A16A-FD22-FD0F-78BC304212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xdr:colOff>
      <xdr:row>1</xdr:row>
      <xdr:rowOff>22860</xdr:rowOff>
    </xdr:from>
    <xdr:to>
      <xdr:col>17</xdr:col>
      <xdr:colOff>167640</xdr:colOff>
      <xdr:row>15</xdr:row>
      <xdr:rowOff>167640</xdr:rowOff>
    </xdr:to>
    <xdr:sp macro="" textlink="">
      <xdr:nvSpPr>
        <xdr:cNvPr id="3" name="Frame 2">
          <a:extLst>
            <a:ext uri="{FF2B5EF4-FFF2-40B4-BE49-F238E27FC236}">
              <a16:creationId xmlns:a16="http://schemas.microsoft.com/office/drawing/2014/main" id="{609948A6-294F-B397-0A33-65DDF3F748C7}"/>
            </a:ext>
          </a:extLst>
        </xdr:cNvPr>
        <xdr:cNvSpPr/>
      </xdr:nvSpPr>
      <xdr:spPr>
        <a:xfrm>
          <a:off x="15240" y="220980"/>
          <a:ext cx="11056620" cy="2705100"/>
        </a:xfrm>
        <a:prstGeom prst="frame">
          <a:avLst>
            <a:gd name="adj1" fmla="val 5886"/>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0</xdr:col>
      <xdr:colOff>7620</xdr:colOff>
      <xdr:row>15</xdr:row>
      <xdr:rowOff>175260</xdr:rowOff>
    </xdr:from>
    <xdr:to>
      <xdr:col>6</xdr:col>
      <xdr:colOff>220980</xdr:colOff>
      <xdr:row>34</xdr:row>
      <xdr:rowOff>7620</xdr:rowOff>
    </xdr:to>
    <xdr:sp macro="" textlink="">
      <xdr:nvSpPr>
        <xdr:cNvPr id="4" name="Frame 3">
          <a:extLst>
            <a:ext uri="{FF2B5EF4-FFF2-40B4-BE49-F238E27FC236}">
              <a16:creationId xmlns:a16="http://schemas.microsoft.com/office/drawing/2014/main" id="{12833879-35DB-AF59-5367-C3A160857038}"/>
            </a:ext>
          </a:extLst>
        </xdr:cNvPr>
        <xdr:cNvSpPr/>
      </xdr:nvSpPr>
      <xdr:spPr>
        <a:xfrm>
          <a:off x="7620" y="2933700"/>
          <a:ext cx="4594860" cy="3307080"/>
        </a:xfrm>
        <a:prstGeom prst="frame">
          <a:avLst>
            <a:gd name="adj1" fmla="val 6279"/>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53340</xdr:colOff>
      <xdr:row>31</xdr:row>
      <xdr:rowOff>60960</xdr:rowOff>
    </xdr:from>
    <xdr:to>
      <xdr:col>9</xdr:col>
      <xdr:colOff>68580</xdr:colOff>
      <xdr:row>33</xdr:row>
      <xdr:rowOff>0</xdr:rowOff>
    </xdr:to>
    <xdr:sp macro="" textlink="$AF$13">
      <xdr:nvSpPr>
        <xdr:cNvPr id="22" name="TextBox 21">
          <a:extLst>
            <a:ext uri="{FF2B5EF4-FFF2-40B4-BE49-F238E27FC236}">
              <a16:creationId xmlns:a16="http://schemas.microsoft.com/office/drawing/2014/main" id="{6B34DD51-DFBE-44D9-81EE-29908CEB0E8B}"/>
            </a:ext>
          </a:extLst>
        </xdr:cNvPr>
        <xdr:cNvSpPr txBox="1"/>
      </xdr:nvSpPr>
      <xdr:spPr>
        <a:xfrm>
          <a:off x="4076700" y="5745480"/>
          <a:ext cx="25527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42D003E-BF45-4FFA-8DF4-0DBC881C1AB7}" type="TxLink">
            <a:rPr lang="en-US" sz="1800" b="1" i="0" u="none" strike="noStrike">
              <a:solidFill>
                <a:srgbClr val="000000"/>
              </a:solidFill>
              <a:latin typeface="Berlin Sans FB Demi" panose="020E0802020502020306" pitchFamily="34" charset="0"/>
              <a:ea typeface="Calibri"/>
              <a:cs typeface="Calibri"/>
            </a:rPr>
            <a:pPr marL="0" indent="0" algn="ctr"/>
            <a:t>₹ 6,502.93</a:t>
          </a:fld>
          <a:endParaRPr lang="en-IN" sz="1800" b="1" i="0" u="none" strike="noStrike">
            <a:solidFill>
              <a:srgbClr val="000000"/>
            </a:solidFill>
            <a:latin typeface="Berlin Sans FB Demi" panose="020E0802020502020306" pitchFamily="34" charset="0"/>
            <a:ea typeface="Calibri"/>
            <a:cs typeface="Calibri"/>
          </a:endParaRPr>
        </a:p>
      </xdr:txBody>
    </xdr:sp>
    <xdr:clientData/>
  </xdr:twoCellAnchor>
  <xdr:twoCellAnchor>
    <xdr:from>
      <xdr:col>7</xdr:col>
      <xdr:colOff>38100</xdr:colOff>
      <xdr:row>30</xdr:row>
      <xdr:rowOff>19050</xdr:rowOff>
    </xdr:from>
    <xdr:to>
      <xdr:col>9</xdr:col>
      <xdr:colOff>53340</xdr:colOff>
      <xdr:row>31</xdr:row>
      <xdr:rowOff>64770</xdr:rowOff>
    </xdr:to>
    <xdr:sp macro="" textlink="$AF$12">
      <xdr:nvSpPr>
        <xdr:cNvPr id="21" name="TextBox 20">
          <a:extLst>
            <a:ext uri="{FF2B5EF4-FFF2-40B4-BE49-F238E27FC236}">
              <a16:creationId xmlns:a16="http://schemas.microsoft.com/office/drawing/2014/main" id="{3995A566-17E2-440B-A2DA-E2F88ED49A64}"/>
            </a:ext>
          </a:extLst>
        </xdr:cNvPr>
        <xdr:cNvSpPr txBox="1"/>
      </xdr:nvSpPr>
      <xdr:spPr>
        <a:xfrm>
          <a:off x="4061460" y="5520690"/>
          <a:ext cx="2552700" cy="228600"/>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AEBF8FD-4C69-4395-AA5E-9F357FB70022}" type="TxLink">
            <a:rPr lang="en-US" sz="1600" b="1" i="0" u="none" strike="noStrike">
              <a:solidFill>
                <a:srgbClr val="000000"/>
              </a:solidFill>
              <a:latin typeface="Calibri"/>
              <a:ea typeface="Calibri"/>
              <a:cs typeface="Calibri"/>
            </a:rPr>
            <a:pPr marL="0" indent="0" algn="ctr"/>
            <a:t>Average of MonthlyIncome</a:t>
          </a:fld>
          <a:endParaRPr lang="en-US" sz="1600" b="1" i="0" u="none" strike="noStrike">
            <a:solidFill>
              <a:srgbClr val="000000"/>
            </a:solidFill>
            <a:latin typeface="Calibri"/>
            <a:ea typeface="Calibri"/>
            <a:cs typeface="Calibri"/>
          </a:endParaRPr>
        </a:p>
      </xdr:txBody>
    </xdr:sp>
    <xdr:clientData/>
  </xdr:twoCellAnchor>
  <xdr:twoCellAnchor>
    <xdr:from>
      <xdr:col>11</xdr:col>
      <xdr:colOff>30480</xdr:colOff>
      <xdr:row>1</xdr:row>
      <xdr:rowOff>106680</xdr:rowOff>
    </xdr:from>
    <xdr:to>
      <xdr:col>12</xdr:col>
      <xdr:colOff>0</xdr:colOff>
      <xdr:row>15</xdr:row>
      <xdr:rowOff>121920</xdr:rowOff>
    </xdr:to>
    <xdr:sp macro="" textlink="">
      <xdr:nvSpPr>
        <xdr:cNvPr id="2" name="Rectangle: Rounded Corners 1">
          <a:extLst>
            <a:ext uri="{FF2B5EF4-FFF2-40B4-BE49-F238E27FC236}">
              <a16:creationId xmlns:a16="http://schemas.microsoft.com/office/drawing/2014/main" id="{085F3BAD-B74A-47B1-969D-06A3AB4DD65C}"/>
            </a:ext>
          </a:extLst>
        </xdr:cNvPr>
        <xdr:cNvSpPr/>
      </xdr:nvSpPr>
      <xdr:spPr>
        <a:xfrm>
          <a:off x="8275320" y="304800"/>
          <a:ext cx="518160" cy="257556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7620</xdr:colOff>
      <xdr:row>1</xdr:row>
      <xdr:rowOff>91440</xdr:rowOff>
    </xdr:from>
    <xdr:to>
      <xdr:col>7</xdr:col>
      <xdr:colOff>15240</xdr:colOff>
      <xdr:row>15</xdr:row>
      <xdr:rowOff>91440</xdr:rowOff>
    </xdr:to>
    <xdr:sp macro="" textlink="">
      <xdr:nvSpPr>
        <xdr:cNvPr id="3" name="Rectangle: Rounded Corners 2">
          <a:extLst>
            <a:ext uri="{FF2B5EF4-FFF2-40B4-BE49-F238E27FC236}">
              <a16:creationId xmlns:a16="http://schemas.microsoft.com/office/drawing/2014/main" id="{1C496369-D578-47B7-A5F2-D40FA12A9EC5}"/>
            </a:ext>
          </a:extLst>
        </xdr:cNvPr>
        <xdr:cNvSpPr/>
      </xdr:nvSpPr>
      <xdr:spPr>
        <a:xfrm>
          <a:off x="4145280" y="289560"/>
          <a:ext cx="480060" cy="256032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15</xdr:row>
      <xdr:rowOff>175260</xdr:rowOff>
    </xdr:from>
    <xdr:to>
      <xdr:col>6</xdr:col>
      <xdr:colOff>243840</xdr:colOff>
      <xdr:row>34</xdr:row>
      <xdr:rowOff>7620</xdr:rowOff>
    </xdr:to>
    <xdr:sp macro="" textlink="">
      <xdr:nvSpPr>
        <xdr:cNvPr id="9" name="Frame 8">
          <a:extLst>
            <a:ext uri="{FF2B5EF4-FFF2-40B4-BE49-F238E27FC236}">
              <a16:creationId xmlns:a16="http://schemas.microsoft.com/office/drawing/2014/main" id="{CCDCEF5E-5DCA-428E-B502-66D1D60E1D6A}"/>
            </a:ext>
          </a:extLst>
        </xdr:cNvPr>
        <xdr:cNvSpPr/>
      </xdr:nvSpPr>
      <xdr:spPr>
        <a:xfrm>
          <a:off x="7620" y="2933700"/>
          <a:ext cx="4434840" cy="3307080"/>
        </a:xfrm>
        <a:prstGeom prst="frame">
          <a:avLst>
            <a:gd name="adj1" fmla="val 6279"/>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91440</xdr:colOff>
      <xdr:row>29</xdr:row>
      <xdr:rowOff>0</xdr:rowOff>
    </xdr:from>
    <xdr:to>
      <xdr:col>9</xdr:col>
      <xdr:colOff>198120</xdr:colOff>
      <xdr:row>34</xdr:row>
      <xdr:rowOff>7620</xdr:rowOff>
    </xdr:to>
    <xdr:sp macro="" textlink="">
      <xdr:nvSpPr>
        <xdr:cNvPr id="14" name="Frame 13">
          <a:extLst>
            <a:ext uri="{FF2B5EF4-FFF2-40B4-BE49-F238E27FC236}">
              <a16:creationId xmlns:a16="http://schemas.microsoft.com/office/drawing/2014/main" id="{FE2CB890-C638-41D1-9C05-F682FEF5AB45}"/>
            </a:ext>
          </a:extLst>
        </xdr:cNvPr>
        <xdr:cNvSpPr/>
      </xdr:nvSpPr>
      <xdr:spPr>
        <a:xfrm>
          <a:off x="3855720" y="5318760"/>
          <a:ext cx="2903220" cy="922020"/>
        </a:xfrm>
        <a:prstGeom prst="frame">
          <a:avLst>
            <a:gd name="adj1" fmla="val 22601"/>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7</xdr:col>
      <xdr:colOff>15240</xdr:colOff>
      <xdr:row>24</xdr:row>
      <xdr:rowOff>38100</xdr:rowOff>
    </xdr:from>
    <xdr:to>
      <xdr:col>8</xdr:col>
      <xdr:colOff>0</xdr:colOff>
      <xdr:row>26</xdr:row>
      <xdr:rowOff>38100</xdr:rowOff>
    </xdr:to>
    <xdr:sp macro="" textlink="$AF$7">
      <xdr:nvSpPr>
        <xdr:cNvPr id="20" name="TextBox 19">
          <a:extLst>
            <a:ext uri="{FF2B5EF4-FFF2-40B4-BE49-F238E27FC236}">
              <a16:creationId xmlns:a16="http://schemas.microsoft.com/office/drawing/2014/main" id="{47F6BB92-DD60-4A9B-9570-7521A34E3117}"/>
            </a:ext>
          </a:extLst>
        </xdr:cNvPr>
        <xdr:cNvSpPr txBox="1"/>
      </xdr:nvSpPr>
      <xdr:spPr>
        <a:xfrm>
          <a:off x="4038600" y="4442460"/>
          <a:ext cx="845820" cy="36576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A26D795-9F5D-48B1-AFF4-B517A5D2167A}" type="TxLink">
            <a:rPr lang="en-US" sz="1800" b="1" i="0" u="none" strike="noStrike">
              <a:solidFill>
                <a:srgbClr val="000000"/>
              </a:solidFill>
              <a:latin typeface="Berlin Sans FB Demi" panose="020E0802020502020306" pitchFamily="34" charset="0"/>
              <a:ea typeface="Calibri"/>
              <a:cs typeface="Calibri"/>
            </a:rPr>
            <a:pPr marL="0" indent="0" algn="ctr"/>
            <a:t>No</a:t>
          </a:fld>
          <a:endParaRPr lang="en-IN" sz="1800" b="1" i="0" u="none" strike="noStrike">
            <a:solidFill>
              <a:srgbClr val="000000"/>
            </a:solidFill>
            <a:latin typeface="Berlin Sans FB Demi" panose="020E0802020502020306" pitchFamily="34" charset="0"/>
            <a:ea typeface="Calibri"/>
            <a:cs typeface="Calibri"/>
          </a:endParaRPr>
        </a:p>
      </xdr:txBody>
    </xdr:sp>
    <xdr:clientData/>
  </xdr:twoCellAnchor>
  <xdr:twoCellAnchor>
    <xdr:from>
      <xdr:col>7</xdr:col>
      <xdr:colOff>15240</xdr:colOff>
      <xdr:row>26</xdr:row>
      <xdr:rowOff>53340</xdr:rowOff>
    </xdr:from>
    <xdr:to>
      <xdr:col>8</xdr:col>
      <xdr:colOff>0</xdr:colOff>
      <xdr:row>28</xdr:row>
      <xdr:rowOff>53340</xdr:rowOff>
    </xdr:to>
    <xdr:sp macro="" textlink="$AF$8">
      <xdr:nvSpPr>
        <xdr:cNvPr id="23" name="TextBox 22">
          <a:extLst>
            <a:ext uri="{FF2B5EF4-FFF2-40B4-BE49-F238E27FC236}">
              <a16:creationId xmlns:a16="http://schemas.microsoft.com/office/drawing/2014/main" id="{15AEDBF3-5EA5-4EE2-8683-FF1FDB82AD86}"/>
            </a:ext>
          </a:extLst>
        </xdr:cNvPr>
        <xdr:cNvSpPr txBox="1"/>
      </xdr:nvSpPr>
      <xdr:spPr>
        <a:xfrm>
          <a:off x="4038600" y="4823460"/>
          <a:ext cx="845820" cy="365760"/>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F975E0-0FED-42AA-B39D-4A388B9BDB35}" type="TxLink">
            <a:rPr lang="en-US" sz="1800" b="1" i="0" u="none" strike="noStrike">
              <a:solidFill>
                <a:srgbClr val="000000"/>
              </a:solidFill>
              <a:latin typeface="Berlin Sans FB Demi" panose="020E0802020502020306" pitchFamily="34" charset="0"/>
              <a:ea typeface="Calibri"/>
              <a:cs typeface="Calibri"/>
            </a:rPr>
            <a:pPr marL="0" indent="0" algn="ctr"/>
            <a:t>Yes</a:t>
          </a:fld>
          <a:endParaRPr lang="en-IN" sz="1800" b="1" i="0" u="none" strike="noStrike">
            <a:solidFill>
              <a:srgbClr val="000000"/>
            </a:solidFill>
            <a:latin typeface="Berlin Sans FB Demi" panose="020E0802020502020306" pitchFamily="34" charset="0"/>
            <a:ea typeface="Calibri"/>
            <a:cs typeface="Calibri"/>
          </a:endParaRPr>
        </a:p>
      </xdr:txBody>
    </xdr:sp>
    <xdr:clientData/>
  </xdr:twoCellAnchor>
  <xdr:twoCellAnchor>
    <xdr:from>
      <xdr:col>8</xdr:col>
      <xdr:colOff>0</xdr:colOff>
      <xdr:row>24</xdr:row>
      <xdr:rowOff>53340</xdr:rowOff>
    </xdr:from>
    <xdr:to>
      <xdr:col>9</xdr:col>
      <xdr:colOff>0</xdr:colOff>
      <xdr:row>26</xdr:row>
      <xdr:rowOff>53340</xdr:rowOff>
    </xdr:to>
    <xdr:sp macro="" textlink="$AG$7">
      <xdr:nvSpPr>
        <xdr:cNvPr id="24" name="TextBox 23">
          <a:extLst>
            <a:ext uri="{FF2B5EF4-FFF2-40B4-BE49-F238E27FC236}">
              <a16:creationId xmlns:a16="http://schemas.microsoft.com/office/drawing/2014/main" id="{272E9682-424C-4A3B-8DDC-6898F017A7A7}"/>
            </a:ext>
          </a:extLst>
        </xdr:cNvPr>
        <xdr:cNvSpPr txBox="1"/>
      </xdr:nvSpPr>
      <xdr:spPr>
        <a:xfrm>
          <a:off x="4884420" y="4457700"/>
          <a:ext cx="167640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862321-F77D-4A8D-B9BE-218E981503E4}" type="TxLink">
            <a:rPr lang="en-US" sz="1800" b="1" i="0" u="none" strike="noStrike">
              <a:solidFill>
                <a:srgbClr val="000000"/>
              </a:solidFill>
              <a:latin typeface="Berlin Sans FB Demi" panose="020E0802020502020306" pitchFamily="34" charset="0"/>
              <a:ea typeface="Calibri"/>
              <a:cs typeface="Calibri"/>
            </a:rPr>
            <a:pPr marL="0" indent="0" algn="ctr"/>
            <a:t>83.88%</a:t>
          </a:fld>
          <a:endParaRPr lang="en-IN" sz="1800" b="1" i="0" u="none" strike="noStrike">
            <a:solidFill>
              <a:srgbClr val="000000"/>
            </a:solidFill>
            <a:latin typeface="Berlin Sans FB Demi" panose="020E0802020502020306" pitchFamily="34" charset="0"/>
            <a:ea typeface="Calibri"/>
            <a:cs typeface="Calibri"/>
          </a:endParaRPr>
        </a:p>
      </xdr:txBody>
    </xdr:sp>
    <xdr:clientData/>
  </xdr:twoCellAnchor>
  <xdr:twoCellAnchor>
    <xdr:from>
      <xdr:col>8</xdr:col>
      <xdr:colOff>0</xdr:colOff>
      <xdr:row>26</xdr:row>
      <xdr:rowOff>68580</xdr:rowOff>
    </xdr:from>
    <xdr:to>
      <xdr:col>9</xdr:col>
      <xdr:colOff>0</xdr:colOff>
      <xdr:row>28</xdr:row>
      <xdr:rowOff>68580</xdr:rowOff>
    </xdr:to>
    <xdr:sp macro="" textlink="$AG$8">
      <xdr:nvSpPr>
        <xdr:cNvPr id="25" name="TextBox 24">
          <a:extLst>
            <a:ext uri="{FF2B5EF4-FFF2-40B4-BE49-F238E27FC236}">
              <a16:creationId xmlns:a16="http://schemas.microsoft.com/office/drawing/2014/main" id="{1360B6BF-DF4D-4EBF-BB6C-685FDF7D228C}"/>
            </a:ext>
          </a:extLst>
        </xdr:cNvPr>
        <xdr:cNvSpPr txBox="1"/>
      </xdr:nvSpPr>
      <xdr:spPr>
        <a:xfrm>
          <a:off x="4884420" y="4838700"/>
          <a:ext cx="1676400" cy="365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B6EBF3F-4FCF-42D7-A557-413711B387DD}" type="TxLink">
            <a:rPr lang="en-US" sz="1800" b="1" i="0" u="none" strike="noStrike">
              <a:solidFill>
                <a:srgbClr val="000000"/>
              </a:solidFill>
              <a:latin typeface="Berlin Sans FB Demi" panose="020E0802020502020306" pitchFamily="34" charset="0"/>
              <a:ea typeface="Calibri"/>
              <a:cs typeface="Calibri"/>
            </a:rPr>
            <a:pPr marL="0" indent="0" algn="ctr"/>
            <a:t>16.12%</a:t>
          </a:fld>
          <a:endParaRPr lang="en-IN" sz="1800" b="1" i="0" u="none" strike="noStrike">
            <a:solidFill>
              <a:srgbClr val="000000"/>
            </a:solidFill>
            <a:latin typeface="Berlin Sans FB Demi" panose="020E0802020502020306" pitchFamily="34" charset="0"/>
            <a:ea typeface="Calibri"/>
            <a:cs typeface="Calibri"/>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91440</xdr:colOff>
      <xdr:row>0</xdr:row>
      <xdr:rowOff>0</xdr:rowOff>
    </xdr:from>
    <xdr:to>
      <xdr:col>19</xdr:col>
      <xdr:colOff>7620</xdr:colOff>
      <xdr:row>38</xdr:row>
      <xdr:rowOff>171450</xdr:rowOff>
    </xdr:to>
    <xdr:sp macro="" textlink="">
      <xdr:nvSpPr>
        <xdr:cNvPr id="2" name="Rectangle: Diagonal Corners Rounded 1">
          <a:extLst>
            <a:ext uri="{FF2B5EF4-FFF2-40B4-BE49-F238E27FC236}">
              <a16:creationId xmlns:a16="http://schemas.microsoft.com/office/drawing/2014/main" id="{8FBFE097-CEBC-C56C-E349-EE4F04CF5F2E}"/>
            </a:ext>
          </a:extLst>
        </xdr:cNvPr>
        <xdr:cNvSpPr/>
      </xdr:nvSpPr>
      <xdr:spPr>
        <a:xfrm>
          <a:off x="91440" y="0"/>
          <a:ext cx="11498580" cy="7410450"/>
        </a:xfrm>
        <a:prstGeom prst="rect">
          <a:avLst/>
        </a:prstGeom>
        <a:solidFill>
          <a:schemeClr val="tx1">
            <a:lumMod val="85000"/>
            <a:lumOff val="15000"/>
          </a:schemeClr>
        </a:solidFill>
        <a:effectLst/>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312420</xdr:colOff>
      <xdr:row>3</xdr:row>
      <xdr:rowOff>18704</xdr:rowOff>
    </xdr:from>
    <xdr:to>
      <xdr:col>3</xdr:col>
      <xdr:colOff>464820</xdr:colOff>
      <xdr:row>9</xdr:row>
      <xdr:rowOff>170065</xdr:rowOff>
    </xdr:to>
    <xdr:sp macro="" textlink="">
      <xdr:nvSpPr>
        <xdr:cNvPr id="3" name="Rectangle: Diagonal Corners Rounded 2">
          <a:extLst>
            <a:ext uri="{FF2B5EF4-FFF2-40B4-BE49-F238E27FC236}">
              <a16:creationId xmlns:a16="http://schemas.microsoft.com/office/drawing/2014/main" id="{F218CE4D-22F8-1F8C-1D61-63CC0B748D32}"/>
            </a:ext>
          </a:extLst>
        </xdr:cNvPr>
        <xdr:cNvSpPr/>
      </xdr:nvSpPr>
      <xdr:spPr>
        <a:xfrm>
          <a:off x="312420" y="564227"/>
          <a:ext cx="1970809" cy="1242406"/>
        </a:xfrm>
        <a:prstGeom prst="round2DiagRect">
          <a:avLst/>
        </a:prstGeom>
        <a:gradFill>
          <a:gsLst>
            <a:gs pos="0">
              <a:schemeClr val="tx1">
                <a:lumMod val="95000"/>
                <a:lumOff val="5000"/>
              </a:schemeClr>
            </a:gs>
            <a:gs pos="81000">
              <a:srgbClr val="212121"/>
            </a:gs>
            <a:gs pos="0">
              <a:schemeClr val="bg2">
                <a:lumMod val="50000"/>
              </a:schemeClr>
            </a:gs>
          </a:gsLst>
          <a:lin ang="5400000" scaled="1"/>
        </a:gradFill>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266700</xdr:colOff>
      <xdr:row>10</xdr:row>
      <xdr:rowOff>152400</xdr:rowOff>
    </xdr:from>
    <xdr:to>
      <xdr:col>3</xdr:col>
      <xdr:colOff>419100</xdr:colOff>
      <xdr:row>21</xdr:row>
      <xdr:rowOff>53340</xdr:rowOff>
    </xdr:to>
    <xdr:sp macro="" textlink="">
      <xdr:nvSpPr>
        <xdr:cNvPr id="4" name="Rectangle: Diagonal Corners Rounded 3">
          <a:extLst>
            <a:ext uri="{FF2B5EF4-FFF2-40B4-BE49-F238E27FC236}">
              <a16:creationId xmlns:a16="http://schemas.microsoft.com/office/drawing/2014/main" id="{926DA1A4-8B4C-4479-9EF5-A1F66DE829CE}"/>
            </a:ext>
          </a:extLst>
        </xdr:cNvPr>
        <xdr:cNvSpPr/>
      </xdr:nvSpPr>
      <xdr:spPr>
        <a:xfrm>
          <a:off x="266700" y="1981200"/>
          <a:ext cx="1981200" cy="1912620"/>
        </a:xfrm>
        <a:prstGeom prst="round2DiagRect">
          <a:avLst>
            <a:gd name="adj1" fmla="val 17277"/>
            <a:gd name="adj2" fmla="val 0"/>
          </a:avLst>
        </a:prstGeom>
        <a:gradFill>
          <a:gsLst>
            <a:gs pos="0">
              <a:schemeClr val="tx1">
                <a:lumMod val="95000"/>
                <a:lumOff val="5000"/>
              </a:schemeClr>
            </a:gs>
            <a:gs pos="81000">
              <a:srgbClr val="212121"/>
            </a:gs>
            <a:gs pos="0">
              <a:schemeClr val="bg2">
                <a:lumMod val="50000"/>
              </a:schemeClr>
            </a:gs>
          </a:gsLst>
          <a:lin ang="5400000" scaled="1"/>
        </a:gradFill>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114300</xdr:colOff>
      <xdr:row>3</xdr:row>
      <xdr:rowOff>22860</xdr:rowOff>
    </xdr:from>
    <xdr:to>
      <xdr:col>7</xdr:col>
      <xdr:colOff>266700</xdr:colOff>
      <xdr:row>9</xdr:row>
      <xdr:rowOff>175260</xdr:rowOff>
    </xdr:to>
    <xdr:sp macro="" textlink="">
      <xdr:nvSpPr>
        <xdr:cNvPr id="5" name="Rectangle: Diagonal Corners Rounded 4">
          <a:extLst>
            <a:ext uri="{FF2B5EF4-FFF2-40B4-BE49-F238E27FC236}">
              <a16:creationId xmlns:a16="http://schemas.microsoft.com/office/drawing/2014/main" id="{2A8A89ED-D7E1-41B7-B969-22D1C59B8515}"/>
            </a:ext>
          </a:extLst>
        </xdr:cNvPr>
        <xdr:cNvSpPr/>
      </xdr:nvSpPr>
      <xdr:spPr>
        <a:xfrm>
          <a:off x="2552700" y="571500"/>
          <a:ext cx="1981200" cy="1249680"/>
        </a:xfrm>
        <a:prstGeom prst="round2DiagRect">
          <a:avLst/>
        </a:prstGeom>
        <a:gradFill>
          <a:gsLst>
            <a:gs pos="0">
              <a:schemeClr val="tx1">
                <a:lumMod val="95000"/>
                <a:lumOff val="5000"/>
              </a:schemeClr>
            </a:gs>
            <a:gs pos="81000">
              <a:srgbClr val="212121"/>
            </a:gs>
            <a:gs pos="0">
              <a:schemeClr val="bg2">
                <a:lumMod val="50000"/>
              </a:schemeClr>
            </a:gs>
          </a:gsLst>
          <a:lin ang="5400000" scaled="1"/>
        </a:gradFill>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518160</xdr:colOff>
      <xdr:row>3</xdr:row>
      <xdr:rowOff>0</xdr:rowOff>
    </xdr:from>
    <xdr:to>
      <xdr:col>11</xdr:col>
      <xdr:colOff>60960</xdr:colOff>
      <xdr:row>9</xdr:row>
      <xdr:rowOff>152400</xdr:rowOff>
    </xdr:to>
    <xdr:sp macro="" textlink="">
      <xdr:nvSpPr>
        <xdr:cNvPr id="6" name="Rectangle: Diagonal Corners Rounded 5">
          <a:extLst>
            <a:ext uri="{FF2B5EF4-FFF2-40B4-BE49-F238E27FC236}">
              <a16:creationId xmlns:a16="http://schemas.microsoft.com/office/drawing/2014/main" id="{F4D082BD-8984-4FE1-86B7-EEBA5DB1E16F}"/>
            </a:ext>
          </a:extLst>
        </xdr:cNvPr>
        <xdr:cNvSpPr/>
      </xdr:nvSpPr>
      <xdr:spPr>
        <a:xfrm>
          <a:off x="4785360" y="548640"/>
          <a:ext cx="1981200" cy="1249680"/>
        </a:xfrm>
        <a:prstGeom prst="round2DiagRect">
          <a:avLst/>
        </a:prstGeom>
        <a:gradFill>
          <a:gsLst>
            <a:gs pos="0">
              <a:schemeClr val="tx1">
                <a:lumMod val="95000"/>
                <a:lumOff val="5000"/>
              </a:schemeClr>
            </a:gs>
            <a:gs pos="81000">
              <a:srgbClr val="212121"/>
            </a:gs>
            <a:gs pos="0">
              <a:schemeClr val="bg2">
                <a:lumMod val="50000"/>
              </a:schemeClr>
            </a:gs>
          </a:gsLst>
          <a:lin ang="5400000" scaled="1"/>
        </a:gradFill>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533400</xdr:colOff>
      <xdr:row>4</xdr:row>
      <xdr:rowOff>11084</xdr:rowOff>
    </xdr:from>
    <xdr:to>
      <xdr:col>3</xdr:col>
      <xdr:colOff>303068</xdr:colOff>
      <xdr:row>5</xdr:row>
      <xdr:rowOff>125384</xdr:rowOff>
    </xdr:to>
    <xdr:sp macro="" textlink="">
      <xdr:nvSpPr>
        <xdr:cNvPr id="7" name="TextBox 6">
          <a:extLst>
            <a:ext uri="{FF2B5EF4-FFF2-40B4-BE49-F238E27FC236}">
              <a16:creationId xmlns:a16="http://schemas.microsoft.com/office/drawing/2014/main" id="{652AB7F5-1202-ADB3-80D2-8171DE9AB8DB}"/>
            </a:ext>
          </a:extLst>
        </xdr:cNvPr>
        <xdr:cNvSpPr txBox="1"/>
      </xdr:nvSpPr>
      <xdr:spPr>
        <a:xfrm>
          <a:off x="533400" y="738448"/>
          <a:ext cx="1588077" cy="296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latin typeface="Copperplate Gothic Bold" panose="020E0705020206020404" pitchFamily="34" charset="0"/>
            </a:rPr>
            <a:t>TOTAL</a:t>
          </a:r>
          <a:r>
            <a:rPr lang="en-IN" sz="1000" baseline="0">
              <a:solidFill>
                <a:schemeClr val="bg1"/>
              </a:solidFill>
              <a:latin typeface="Copperplate Gothic Bold" panose="020E0705020206020404" pitchFamily="34" charset="0"/>
            </a:rPr>
            <a:t> EMPLOYEES</a:t>
          </a:r>
          <a:endParaRPr lang="en-IN" sz="1000">
            <a:solidFill>
              <a:schemeClr val="bg1"/>
            </a:solidFill>
            <a:latin typeface="Copperplate Gothic Bold" panose="020E0705020206020404" pitchFamily="34" charset="0"/>
          </a:endParaRPr>
        </a:p>
      </xdr:txBody>
    </xdr:sp>
    <xdr:clientData/>
  </xdr:twoCellAnchor>
  <xdr:twoCellAnchor>
    <xdr:from>
      <xdr:col>0</xdr:col>
      <xdr:colOff>469323</xdr:colOff>
      <xdr:row>6</xdr:row>
      <xdr:rowOff>60960</xdr:rowOff>
    </xdr:from>
    <xdr:to>
      <xdr:col>3</xdr:col>
      <xdr:colOff>225483</xdr:colOff>
      <xdr:row>7</xdr:row>
      <xdr:rowOff>175260</xdr:rowOff>
    </xdr:to>
    <xdr:sp macro="" textlink="'kpi=dashboard'!AA4">
      <xdr:nvSpPr>
        <xdr:cNvPr id="8" name="TextBox 7">
          <a:extLst>
            <a:ext uri="{FF2B5EF4-FFF2-40B4-BE49-F238E27FC236}">
              <a16:creationId xmlns:a16="http://schemas.microsoft.com/office/drawing/2014/main" id="{0BC3C132-D229-46E4-81A4-D869855CF779}"/>
            </a:ext>
          </a:extLst>
        </xdr:cNvPr>
        <xdr:cNvSpPr txBox="1"/>
      </xdr:nvSpPr>
      <xdr:spPr>
        <a:xfrm>
          <a:off x="469323" y="1152005"/>
          <a:ext cx="1574569" cy="296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5D4A6D-46E4-490C-9FD7-49496245ECF0}" type="TxLink">
            <a:rPr lang="en-US" sz="1800" b="0" i="0" u="none" strike="noStrike">
              <a:solidFill>
                <a:srgbClr val="FFFF00"/>
              </a:solidFill>
              <a:latin typeface="Berlin Sans FB Demi" panose="020E0802020502020306" pitchFamily="34" charset="0"/>
              <a:ea typeface="Calibri"/>
              <a:cs typeface="Calibri"/>
            </a:rPr>
            <a:pPr algn="ctr"/>
            <a:t>1470</a:t>
          </a:fld>
          <a:endParaRPr lang="en-IN" sz="1400">
            <a:solidFill>
              <a:srgbClr val="FFFF00"/>
            </a:solidFill>
            <a:latin typeface="Berlin Sans FB Demi" panose="020E0802020502020306" pitchFamily="34" charset="0"/>
            <a:ea typeface="+mn-ea"/>
            <a:cs typeface="+mn-cs"/>
          </a:endParaRPr>
        </a:p>
      </xdr:txBody>
    </xdr:sp>
    <xdr:clientData/>
  </xdr:twoCellAnchor>
  <xdr:twoCellAnchor>
    <xdr:from>
      <xdr:col>0</xdr:col>
      <xdr:colOff>487680</xdr:colOff>
      <xdr:row>11</xdr:row>
      <xdr:rowOff>137160</xdr:rowOff>
    </xdr:from>
    <xdr:to>
      <xdr:col>3</xdr:col>
      <xdr:colOff>243840</xdr:colOff>
      <xdr:row>13</xdr:row>
      <xdr:rowOff>68580</xdr:rowOff>
    </xdr:to>
    <xdr:sp macro="" textlink="">
      <xdr:nvSpPr>
        <xdr:cNvPr id="16" name="TextBox 15">
          <a:extLst>
            <a:ext uri="{FF2B5EF4-FFF2-40B4-BE49-F238E27FC236}">
              <a16:creationId xmlns:a16="http://schemas.microsoft.com/office/drawing/2014/main" id="{B938F496-7FD4-41ED-9F53-F34820D47884}"/>
            </a:ext>
          </a:extLst>
        </xdr:cNvPr>
        <xdr:cNvSpPr txBox="1"/>
      </xdr:nvSpPr>
      <xdr:spPr>
        <a:xfrm>
          <a:off x="487680" y="2148840"/>
          <a:ext cx="15849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Copperplate Gothic Bold" panose="020E0705020206020404" pitchFamily="34" charset="0"/>
            </a:rPr>
            <a:t>Attrition</a:t>
          </a:r>
          <a:r>
            <a:rPr lang="en-IN" sz="1200" baseline="0">
              <a:solidFill>
                <a:schemeClr val="bg1"/>
              </a:solidFill>
              <a:latin typeface="Copperplate Gothic Bold" panose="020E0705020206020404" pitchFamily="34" charset="0"/>
            </a:rPr>
            <a:t> Rate</a:t>
          </a:r>
          <a:endParaRPr lang="en-IN" sz="1200">
            <a:solidFill>
              <a:schemeClr val="bg1"/>
            </a:solidFill>
            <a:latin typeface="Copperplate Gothic Bold" panose="020E0705020206020404" pitchFamily="34" charset="0"/>
          </a:endParaRPr>
        </a:p>
      </xdr:txBody>
    </xdr:sp>
    <xdr:clientData/>
  </xdr:twoCellAnchor>
  <xdr:twoCellAnchor>
    <xdr:from>
      <xdr:col>2</xdr:col>
      <xdr:colOff>7620</xdr:colOff>
      <xdr:row>14</xdr:row>
      <xdr:rowOff>15240</xdr:rowOff>
    </xdr:from>
    <xdr:to>
      <xdr:col>3</xdr:col>
      <xdr:colOff>213360</xdr:colOff>
      <xdr:row>15</xdr:row>
      <xdr:rowOff>129540</xdr:rowOff>
    </xdr:to>
    <xdr:sp macro="" textlink="'kpi=dashboard'!AA8">
      <xdr:nvSpPr>
        <xdr:cNvPr id="17" name="TextBox 16">
          <a:extLst>
            <a:ext uri="{FF2B5EF4-FFF2-40B4-BE49-F238E27FC236}">
              <a16:creationId xmlns:a16="http://schemas.microsoft.com/office/drawing/2014/main" id="{D10F4AF2-EE0C-4E95-8932-AADC13B1F6A1}"/>
            </a:ext>
          </a:extLst>
        </xdr:cNvPr>
        <xdr:cNvSpPr txBox="1"/>
      </xdr:nvSpPr>
      <xdr:spPr>
        <a:xfrm>
          <a:off x="1226820" y="2575560"/>
          <a:ext cx="8153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7B0A77E-FB2E-46BA-A1F9-ED3160964D54}" type="TxLink">
            <a:rPr lang="en-US" sz="1800" b="0" i="0" u="none" strike="noStrike">
              <a:solidFill>
                <a:srgbClr val="FFFF00"/>
              </a:solidFill>
              <a:latin typeface="Berlin Sans FB Demi" panose="020E0802020502020306" pitchFamily="34" charset="0"/>
              <a:ea typeface="Calibri"/>
              <a:cs typeface="Calibri"/>
            </a:rPr>
            <a:pPr marL="0" indent="0" algn="ctr"/>
            <a:t>16%</a:t>
          </a:fld>
          <a:endParaRPr lang="en-IN" sz="1800" b="0" i="0" u="none" strike="noStrike">
            <a:solidFill>
              <a:srgbClr val="FFFF00"/>
            </a:solidFill>
            <a:latin typeface="Berlin Sans FB Demi" panose="020E0802020502020306" pitchFamily="34" charset="0"/>
            <a:ea typeface="Calibri"/>
            <a:cs typeface="Calibri"/>
          </a:endParaRPr>
        </a:p>
      </xdr:txBody>
    </xdr:sp>
    <xdr:clientData/>
  </xdr:twoCellAnchor>
  <xdr:twoCellAnchor>
    <xdr:from>
      <xdr:col>4</xdr:col>
      <xdr:colOff>213360</xdr:colOff>
      <xdr:row>3</xdr:row>
      <xdr:rowOff>160020</xdr:rowOff>
    </xdr:from>
    <xdr:to>
      <xdr:col>7</xdr:col>
      <xdr:colOff>175260</xdr:colOff>
      <xdr:row>6</xdr:row>
      <xdr:rowOff>68580</xdr:rowOff>
    </xdr:to>
    <xdr:sp macro="" textlink="">
      <xdr:nvSpPr>
        <xdr:cNvPr id="18" name="TextBox 17">
          <a:extLst>
            <a:ext uri="{FF2B5EF4-FFF2-40B4-BE49-F238E27FC236}">
              <a16:creationId xmlns:a16="http://schemas.microsoft.com/office/drawing/2014/main" id="{B8EF99A9-90AB-4B15-A06E-CABE218A1C1A}"/>
            </a:ext>
          </a:extLst>
        </xdr:cNvPr>
        <xdr:cNvSpPr txBox="1"/>
      </xdr:nvSpPr>
      <xdr:spPr>
        <a:xfrm>
          <a:off x="2637905" y="705543"/>
          <a:ext cx="1780310" cy="454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solidFill>
              <a:latin typeface="Copperplate Gothic Bold" panose="020E0705020206020404" pitchFamily="34" charset="0"/>
            </a:rPr>
            <a:t>AVERAGE OF WORK LIFE BALANCE</a:t>
          </a:r>
        </a:p>
      </xdr:txBody>
    </xdr:sp>
    <xdr:clientData/>
  </xdr:twoCellAnchor>
  <xdr:twoCellAnchor>
    <xdr:from>
      <xdr:col>4</xdr:col>
      <xdr:colOff>358140</xdr:colOff>
      <xdr:row>6</xdr:row>
      <xdr:rowOff>91440</xdr:rowOff>
    </xdr:from>
    <xdr:to>
      <xdr:col>7</xdr:col>
      <xdr:colOff>114300</xdr:colOff>
      <xdr:row>8</xdr:row>
      <xdr:rowOff>22860</xdr:rowOff>
    </xdr:to>
    <xdr:sp macro="" textlink="'kpi=dashboard'!Z17">
      <xdr:nvSpPr>
        <xdr:cNvPr id="19" name="TextBox 18">
          <a:extLst>
            <a:ext uri="{FF2B5EF4-FFF2-40B4-BE49-F238E27FC236}">
              <a16:creationId xmlns:a16="http://schemas.microsoft.com/office/drawing/2014/main" id="{619BA736-7FC2-4998-B39C-E8115B4F71E3}"/>
            </a:ext>
          </a:extLst>
        </xdr:cNvPr>
        <xdr:cNvSpPr txBox="1"/>
      </xdr:nvSpPr>
      <xdr:spPr>
        <a:xfrm>
          <a:off x="2782685" y="1182485"/>
          <a:ext cx="1574570" cy="295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D2D56A1-51CE-4ECC-A74B-E05DF08BED94}" type="TxLink">
            <a:rPr lang="en-US" sz="1800" b="0" i="0" u="none" strike="noStrike">
              <a:solidFill>
                <a:srgbClr val="FFFF00"/>
              </a:solidFill>
              <a:latin typeface="Berlin Sans FB Demi" panose="020E0802020502020306" pitchFamily="34" charset="0"/>
              <a:ea typeface="Calibri"/>
              <a:cs typeface="Calibri"/>
            </a:rPr>
            <a:pPr marL="0" indent="0" algn="ctr"/>
            <a:t>2.761</a:t>
          </a:fld>
          <a:endParaRPr lang="en-IN" sz="1800" b="0" i="0" u="none" strike="noStrike">
            <a:solidFill>
              <a:srgbClr val="FFFF00"/>
            </a:solidFill>
            <a:latin typeface="Berlin Sans FB Demi" panose="020E0802020502020306" pitchFamily="34" charset="0"/>
            <a:ea typeface="Calibri"/>
            <a:cs typeface="Calibri"/>
          </a:endParaRPr>
        </a:p>
      </xdr:txBody>
    </xdr:sp>
    <xdr:clientData/>
  </xdr:twoCellAnchor>
  <xdr:twoCellAnchor>
    <xdr:from>
      <xdr:col>8</xdr:col>
      <xdr:colOff>68580</xdr:colOff>
      <xdr:row>3</xdr:row>
      <xdr:rowOff>152400</xdr:rowOff>
    </xdr:from>
    <xdr:to>
      <xdr:col>10</xdr:col>
      <xdr:colOff>502920</xdr:colOff>
      <xdr:row>5</xdr:row>
      <xdr:rowOff>175260</xdr:rowOff>
    </xdr:to>
    <xdr:sp macro="" textlink="">
      <xdr:nvSpPr>
        <xdr:cNvPr id="20" name="TextBox 19">
          <a:extLst>
            <a:ext uri="{FF2B5EF4-FFF2-40B4-BE49-F238E27FC236}">
              <a16:creationId xmlns:a16="http://schemas.microsoft.com/office/drawing/2014/main" id="{7E9873C3-583B-40CB-A064-381FEB5AF48A}"/>
            </a:ext>
          </a:extLst>
        </xdr:cNvPr>
        <xdr:cNvSpPr txBox="1"/>
      </xdr:nvSpPr>
      <xdr:spPr>
        <a:xfrm>
          <a:off x="4917671" y="697923"/>
          <a:ext cx="1646613" cy="386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000">
              <a:solidFill>
                <a:schemeClr val="bg1"/>
              </a:solidFill>
              <a:latin typeface="Copperplate Gothic Bold" panose="020E0705020206020404" pitchFamily="34" charset="0"/>
              <a:ea typeface="+mn-ea"/>
              <a:cs typeface="+mn-cs"/>
            </a:rPr>
            <a:t>AVERAGE MONTHLY INCOME</a:t>
          </a:r>
        </a:p>
      </xdr:txBody>
    </xdr:sp>
    <xdr:clientData/>
  </xdr:twoCellAnchor>
  <xdr:twoCellAnchor>
    <xdr:from>
      <xdr:col>8</xdr:col>
      <xdr:colOff>137160</xdr:colOff>
      <xdr:row>6</xdr:row>
      <xdr:rowOff>68580</xdr:rowOff>
    </xdr:from>
    <xdr:to>
      <xdr:col>10</xdr:col>
      <xdr:colOff>502920</xdr:colOff>
      <xdr:row>8</xdr:row>
      <xdr:rowOff>0</xdr:rowOff>
    </xdr:to>
    <xdr:sp macro="" textlink="'kpi=dashboard'!Z13">
      <xdr:nvSpPr>
        <xdr:cNvPr id="21" name="TextBox 20">
          <a:extLst>
            <a:ext uri="{FF2B5EF4-FFF2-40B4-BE49-F238E27FC236}">
              <a16:creationId xmlns:a16="http://schemas.microsoft.com/office/drawing/2014/main" id="{1E0F6BA6-0FA2-497A-A323-A035D50B8F63}"/>
            </a:ext>
          </a:extLst>
        </xdr:cNvPr>
        <xdr:cNvSpPr txBox="1"/>
      </xdr:nvSpPr>
      <xdr:spPr>
        <a:xfrm>
          <a:off x="4986251" y="1159625"/>
          <a:ext cx="1578033" cy="295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39A864-2F5C-4A14-A5C8-AACF25757564}" type="TxLink">
            <a:rPr lang="en-US" sz="1800" b="0" i="0" u="none" strike="noStrike">
              <a:solidFill>
                <a:srgbClr val="FFFF00"/>
              </a:solidFill>
              <a:latin typeface="Berlin Sans FB Demi" panose="020E0802020502020306" pitchFamily="34" charset="0"/>
              <a:ea typeface="Calibri"/>
              <a:cs typeface="Calibri"/>
            </a:rPr>
            <a:pPr marL="0" indent="0" algn="ctr"/>
            <a:t> $6,502.93 </a:t>
          </a:fld>
          <a:endParaRPr lang="en-IN" sz="1800" b="0" i="0" u="none" strike="noStrike">
            <a:solidFill>
              <a:srgbClr val="FFFF00"/>
            </a:solidFill>
            <a:latin typeface="Berlin Sans FB Demi" panose="020E0802020502020306" pitchFamily="34" charset="0"/>
            <a:ea typeface="Calibri"/>
            <a:cs typeface="Calibri"/>
          </a:endParaRPr>
        </a:p>
      </xdr:txBody>
    </xdr:sp>
    <xdr:clientData/>
  </xdr:twoCellAnchor>
  <xdr:twoCellAnchor>
    <xdr:from>
      <xdr:col>2</xdr:col>
      <xdr:colOff>7620</xdr:colOff>
      <xdr:row>17</xdr:row>
      <xdr:rowOff>106680</xdr:rowOff>
    </xdr:from>
    <xdr:to>
      <xdr:col>3</xdr:col>
      <xdr:colOff>213360</xdr:colOff>
      <xdr:row>19</xdr:row>
      <xdr:rowOff>38100</xdr:rowOff>
    </xdr:to>
    <xdr:sp macro="" textlink="'kpi=dashboard'!AA7">
      <xdr:nvSpPr>
        <xdr:cNvPr id="22" name="TextBox 21">
          <a:extLst>
            <a:ext uri="{FF2B5EF4-FFF2-40B4-BE49-F238E27FC236}">
              <a16:creationId xmlns:a16="http://schemas.microsoft.com/office/drawing/2014/main" id="{5BB4A861-215C-4417-959F-2C132D067892}"/>
            </a:ext>
          </a:extLst>
        </xdr:cNvPr>
        <xdr:cNvSpPr txBox="1"/>
      </xdr:nvSpPr>
      <xdr:spPr>
        <a:xfrm>
          <a:off x="1226820" y="3215640"/>
          <a:ext cx="8153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6BFBCF-8790-4A43-857B-6FB97E125F38}" type="TxLink">
            <a:rPr lang="en-US" sz="1800" b="0" i="0" u="none" strike="noStrike">
              <a:solidFill>
                <a:srgbClr val="FFFF00"/>
              </a:solidFill>
              <a:latin typeface="Berlin Sans FB Demi" panose="020E0802020502020306" pitchFamily="34" charset="0"/>
              <a:ea typeface="Calibri"/>
              <a:cs typeface="Calibri"/>
            </a:rPr>
            <a:pPr marL="0" indent="0" algn="ctr"/>
            <a:t>84%</a:t>
          </a:fld>
          <a:endParaRPr lang="en-IN" sz="1800" b="0" i="0" u="none" strike="noStrike">
            <a:solidFill>
              <a:srgbClr val="FFFF00"/>
            </a:solidFill>
            <a:latin typeface="Berlin Sans FB Demi" panose="020E0802020502020306" pitchFamily="34" charset="0"/>
            <a:ea typeface="Calibri"/>
            <a:cs typeface="Calibri"/>
          </a:endParaRPr>
        </a:p>
      </xdr:txBody>
    </xdr:sp>
    <xdr:clientData/>
  </xdr:twoCellAnchor>
  <xdr:twoCellAnchor>
    <xdr:from>
      <xdr:col>0</xdr:col>
      <xdr:colOff>480060</xdr:colOff>
      <xdr:row>17</xdr:row>
      <xdr:rowOff>144780</xdr:rowOff>
    </xdr:from>
    <xdr:to>
      <xdr:col>2</xdr:col>
      <xdr:colOff>76200</xdr:colOff>
      <xdr:row>19</xdr:row>
      <xdr:rowOff>76200</xdr:rowOff>
    </xdr:to>
    <xdr:sp macro="" textlink="'kpi=dashboard'!AA4">
      <xdr:nvSpPr>
        <xdr:cNvPr id="23" name="TextBox 22">
          <a:extLst>
            <a:ext uri="{FF2B5EF4-FFF2-40B4-BE49-F238E27FC236}">
              <a16:creationId xmlns:a16="http://schemas.microsoft.com/office/drawing/2014/main" id="{3B6B97B4-7996-465D-8DAA-0FF8499EDEF6}"/>
            </a:ext>
          </a:extLst>
        </xdr:cNvPr>
        <xdr:cNvSpPr txBox="1"/>
      </xdr:nvSpPr>
      <xdr:spPr>
        <a:xfrm>
          <a:off x="480060" y="3253740"/>
          <a:ext cx="8153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FF0000"/>
              </a:solidFill>
              <a:latin typeface="Berlin Sans FB Demi" panose="020E0802020502020306" pitchFamily="34" charset="0"/>
              <a:ea typeface="+mn-ea"/>
              <a:cs typeface="+mn-cs"/>
            </a:rPr>
            <a:t>NO</a:t>
          </a:r>
        </a:p>
      </xdr:txBody>
    </xdr:sp>
    <xdr:clientData/>
  </xdr:twoCellAnchor>
  <xdr:twoCellAnchor>
    <xdr:from>
      <xdr:col>0</xdr:col>
      <xdr:colOff>480060</xdr:colOff>
      <xdr:row>14</xdr:row>
      <xdr:rowOff>38100</xdr:rowOff>
    </xdr:from>
    <xdr:to>
      <xdr:col>2</xdr:col>
      <xdr:colOff>76200</xdr:colOff>
      <xdr:row>15</xdr:row>
      <xdr:rowOff>152400</xdr:rowOff>
    </xdr:to>
    <xdr:sp macro="" textlink="'kpi=dashboard'!AA4">
      <xdr:nvSpPr>
        <xdr:cNvPr id="24" name="TextBox 23">
          <a:extLst>
            <a:ext uri="{FF2B5EF4-FFF2-40B4-BE49-F238E27FC236}">
              <a16:creationId xmlns:a16="http://schemas.microsoft.com/office/drawing/2014/main" id="{93A269AE-2D60-4410-A592-30C7CE567697}"/>
            </a:ext>
          </a:extLst>
        </xdr:cNvPr>
        <xdr:cNvSpPr txBox="1"/>
      </xdr:nvSpPr>
      <xdr:spPr>
        <a:xfrm>
          <a:off x="480060" y="2598420"/>
          <a:ext cx="8153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rgbClr val="00B050"/>
              </a:solidFill>
              <a:latin typeface="Berlin Sans FB Demi" panose="020E0802020502020306" pitchFamily="34" charset="0"/>
              <a:ea typeface="+mn-ea"/>
              <a:cs typeface="+mn-cs"/>
            </a:rPr>
            <a:t>YES</a:t>
          </a:r>
        </a:p>
      </xdr:txBody>
    </xdr:sp>
    <xdr:clientData/>
  </xdr:twoCellAnchor>
  <xdr:twoCellAnchor>
    <xdr:from>
      <xdr:col>5</xdr:col>
      <xdr:colOff>419100</xdr:colOff>
      <xdr:row>22</xdr:row>
      <xdr:rowOff>91440</xdr:rowOff>
    </xdr:from>
    <xdr:to>
      <xdr:col>10</xdr:col>
      <xdr:colOff>571500</xdr:colOff>
      <xdr:row>36</xdr:row>
      <xdr:rowOff>167640</xdr:rowOff>
    </xdr:to>
    <xdr:graphicFrame macro="">
      <xdr:nvGraphicFramePr>
        <xdr:cNvPr id="26" name="Chart 25">
          <a:extLst>
            <a:ext uri="{FF2B5EF4-FFF2-40B4-BE49-F238E27FC236}">
              <a16:creationId xmlns:a16="http://schemas.microsoft.com/office/drawing/2014/main" id="{347E318D-12D7-49F7-881A-959EAF18C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190500</xdr:colOff>
      <xdr:row>10</xdr:row>
      <xdr:rowOff>137160</xdr:rowOff>
    </xdr:from>
    <xdr:to>
      <xdr:col>11</xdr:col>
      <xdr:colOff>60960</xdr:colOff>
      <xdr:row>21</xdr:row>
      <xdr:rowOff>53340</xdr:rowOff>
    </xdr:to>
    <xdr:graphicFrame macro="">
      <xdr:nvGraphicFramePr>
        <xdr:cNvPr id="27" name="Chart 26">
          <a:extLst>
            <a:ext uri="{FF2B5EF4-FFF2-40B4-BE49-F238E27FC236}">
              <a16:creationId xmlns:a16="http://schemas.microsoft.com/office/drawing/2014/main" id="{3B37EC02-F962-4B04-AA21-3CA905F43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228600</xdr:colOff>
      <xdr:row>22</xdr:row>
      <xdr:rowOff>114300</xdr:rowOff>
    </xdr:from>
    <xdr:to>
      <xdr:col>4</xdr:col>
      <xdr:colOff>594360</xdr:colOff>
      <xdr:row>36</xdr:row>
      <xdr:rowOff>167640</xdr:rowOff>
    </xdr:to>
    <xdr:graphicFrame macro="">
      <xdr:nvGraphicFramePr>
        <xdr:cNvPr id="29" name="Chart 28">
          <a:extLst>
            <a:ext uri="{FF2B5EF4-FFF2-40B4-BE49-F238E27FC236}">
              <a16:creationId xmlns:a16="http://schemas.microsoft.com/office/drawing/2014/main" id="{D914B040-74DF-4AF2-B1BC-47492CF0F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40178</xdr:colOff>
      <xdr:row>15</xdr:row>
      <xdr:rowOff>107026</xdr:rowOff>
    </xdr:from>
    <xdr:to>
      <xdr:col>18</xdr:col>
      <xdr:colOff>367838</xdr:colOff>
      <xdr:row>27</xdr:row>
      <xdr:rowOff>128847</xdr:rowOff>
    </xdr:to>
    <xdr:sp macro="" textlink="">
      <xdr:nvSpPr>
        <xdr:cNvPr id="30" name="Rectangle: Diagonal Corners Rounded 29">
          <a:extLst>
            <a:ext uri="{FF2B5EF4-FFF2-40B4-BE49-F238E27FC236}">
              <a16:creationId xmlns:a16="http://schemas.microsoft.com/office/drawing/2014/main" id="{7C1373A6-0633-410A-9B0C-E89584F75ADD}"/>
            </a:ext>
          </a:extLst>
        </xdr:cNvPr>
        <xdr:cNvSpPr/>
      </xdr:nvSpPr>
      <xdr:spPr>
        <a:xfrm>
          <a:off x="7313814" y="2834640"/>
          <a:ext cx="3964479" cy="2203912"/>
        </a:xfrm>
        <a:prstGeom prst="round2DiagRect">
          <a:avLst/>
        </a:prstGeom>
        <a:gradFill>
          <a:gsLst>
            <a:gs pos="0">
              <a:schemeClr val="tx1">
                <a:lumMod val="95000"/>
                <a:lumOff val="5000"/>
              </a:schemeClr>
            </a:gs>
            <a:gs pos="81000">
              <a:srgbClr val="212121"/>
            </a:gs>
            <a:gs pos="0">
              <a:schemeClr val="bg2">
                <a:lumMod val="50000"/>
              </a:schemeClr>
            </a:gs>
          </a:gsLst>
          <a:lin ang="5400000" scaled="1"/>
        </a:gradFill>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523356</xdr:colOff>
      <xdr:row>16</xdr:row>
      <xdr:rowOff>109104</xdr:rowOff>
    </xdr:from>
    <xdr:to>
      <xdr:col>18</xdr:col>
      <xdr:colOff>23899</xdr:colOff>
      <xdr:row>26</xdr:row>
      <xdr:rowOff>71004</xdr:rowOff>
    </xdr:to>
    <xdr:graphicFrame macro="">
      <xdr:nvGraphicFramePr>
        <xdr:cNvPr id="28" name="Chart 27">
          <a:extLst>
            <a:ext uri="{FF2B5EF4-FFF2-40B4-BE49-F238E27FC236}">
              <a16:creationId xmlns:a16="http://schemas.microsoft.com/office/drawing/2014/main" id="{5A5AAE66-9F46-4580-8BAC-6A6203AE5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287482</xdr:colOff>
      <xdr:row>0</xdr:row>
      <xdr:rowOff>137507</xdr:rowOff>
    </xdr:from>
    <xdr:to>
      <xdr:col>18</xdr:col>
      <xdr:colOff>378922</xdr:colOff>
      <xdr:row>13</xdr:row>
      <xdr:rowOff>100446</xdr:rowOff>
    </xdr:to>
    <mc:AlternateContent xmlns:mc="http://schemas.openxmlformats.org/markup-compatibility/2006">
      <mc:Choice xmlns:a14="http://schemas.microsoft.com/office/drawing/2010/main" Requires="a14">
        <xdr:graphicFrame macro="">
          <xdr:nvGraphicFramePr>
            <xdr:cNvPr id="31" name="JobRole">
              <a:extLst>
                <a:ext uri="{FF2B5EF4-FFF2-40B4-BE49-F238E27FC236}">
                  <a16:creationId xmlns:a16="http://schemas.microsoft.com/office/drawing/2014/main" id="{67FFEA3A-7CDE-4871-A6F7-A3B01C93A9A9}"/>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8773391" y="137507"/>
              <a:ext cx="2515986" cy="2326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5542</xdr:colOff>
      <xdr:row>0</xdr:row>
      <xdr:rowOff>129887</xdr:rowOff>
    </xdr:from>
    <xdr:to>
      <xdr:col>14</xdr:col>
      <xdr:colOff>184000</xdr:colOff>
      <xdr:row>13</xdr:row>
      <xdr:rowOff>79332</xdr:rowOff>
    </xdr:to>
    <mc:AlternateContent xmlns:mc="http://schemas.openxmlformats.org/markup-compatibility/2006">
      <mc:Choice xmlns:a14="http://schemas.microsoft.com/office/drawing/2010/main" Requires="a14">
        <xdr:graphicFrame macro="">
          <xdr:nvGraphicFramePr>
            <xdr:cNvPr id="32" name="Gender 1">
              <a:extLst>
                <a:ext uri="{FF2B5EF4-FFF2-40B4-BE49-F238E27FC236}">
                  <a16:creationId xmlns:a16="http://schemas.microsoft.com/office/drawing/2014/main" id="{F304E819-EB31-4DB5-8AA0-24CFAEF8F00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7279178" y="129887"/>
              <a:ext cx="1390731" cy="2313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91541</xdr:colOff>
      <xdr:row>28</xdr:row>
      <xdr:rowOff>95251</xdr:rowOff>
    </xdr:from>
    <xdr:to>
      <xdr:col>18</xdr:col>
      <xdr:colOff>277090</xdr:colOff>
      <xdr:row>37</xdr:row>
      <xdr:rowOff>8659</xdr:rowOff>
    </xdr:to>
    <xdr:sp macro="" textlink="">
      <xdr:nvSpPr>
        <xdr:cNvPr id="33" name="Rectangle: Diagonal Corners Rounded 32">
          <a:extLst>
            <a:ext uri="{FF2B5EF4-FFF2-40B4-BE49-F238E27FC236}">
              <a16:creationId xmlns:a16="http://schemas.microsoft.com/office/drawing/2014/main" id="{7A7F38B1-5539-423A-AFAA-CCA61EAB1B9B}"/>
            </a:ext>
          </a:extLst>
        </xdr:cNvPr>
        <xdr:cNvSpPr/>
      </xdr:nvSpPr>
      <xdr:spPr>
        <a:xfrm>
          <a:off x="7365177" y="5186796"/>
          <a:ext cx="3822368" cy="1549977"/>
        </a:xfrm>
        <a:prstGeom prst="round2DiagRect">
          <a:avLst/>
        </a:prstGeom>
        <a:gradFill>
          <a:gsLst>
            <a:gs pos="0">
              <a:schemeClr val="tx1">
                <a:lumMod val="95000"/>
                <a:lumOff val="5000"/>
              </a:schemeClr>
            </a:gs>
            <a:gs pos="81000">
              <a:srgbClr val="212121"/>
            </a:gs>
            <a:gs pos="0">
              <a:schemeClr val="bg2">
                <a:lumMod val="50000"/>
              </a:schemeClr>
            </a:gs>
          </a:gsLst>
          <a:lin ang="5400000" scaled="1"/>
        </a:gradFill>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268431</xdr:colOff>
      <xdr:row>29</xdr:row>
      <xdr:rowOff>50570</xdr:rowOff>
    </xdr:from>
    <xdr:to>
      <xdr:col>18</xdr:col>
      <xdr:colOff>84507</xdr:colOff>
      <xdr:row>32</xdr:row>
      <xdr:rowOff>71069</xdr:rowOff>
    </xdr:to>
    <xdr:sp macro="" textlink="">
      <xdr:nvSpPr>
        <xdr:cNvPr id="34" name="TextBox 33">
          <a:extLst>
            <a:ext uri="{FF2B5EF4-FFF2-40B4-BE49-F238E27FC236}">
              <a16:creationId xmlns:a16="http://schemas.microsoft.com/office/drawing/2014/main" id="{6584A680-9AFA-4B48-B372-D37123CD55FC}"/>
            </a:ext>
          </a:extLst>
        </xdr:cNvPr>
        <xdr:cNvSpPr txBox="1"/>
      </xdr:nvSpPr>
      <xdr:spPr>
        <a:xfrm>
          <a:off x="7542067" y="5323956"/>
          <a:ext cx="3452895" cy="56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latin typeface="Copperplate Gothic Bold" panose="020E0705020206020404" pitchFamily="34" charset="0"/>
            </a:rPr>
            <a:t>EMPLOYEES</a:t>
          </a:r>
          <a:r>
            <a:rPr lang="en-IN" sz="1000" baseline="0">
              <a:solidFill>
                <a:schemeClr val="bg1"/>
              </a:solidFill>
              <a:latin typeface="Copperplate Gothic Bold" panose="020E0705020206020404" pitchFamily="34" charset="0"/>
            </a:rPr>
            <a:t> WITH HIGH PERFORMANCE WITH LOW SATISFACTION</a:t>
          </a:r>
          <a:endParaRPr lang="en-IN" sz="1000">
            <a:solidFill>
              <a:schemeClr val="bg1"/>
            </a:solidFill>
            <a:latin typeface="Copperplate Gothic Bold" panose="020E0705020206020404" pitchFamily="34" charset="0"/>
          </a:endParaRPr>
        </a:p>
      </xdr:txBody>
    </xdr:sp>
    <xdr:clientData/>
  </xdr:twoCellAnchor>
  <xdr:twoCellAnchor>
    <xdr:from>
      <xdr:col>12</xdr:col>
      <xdr:colOff>453973</xdr:colOff>
      <xdr:row>32</xdr:row>
      <xdr:rowOff>25283</xdr:rowOff>
    </xdr:from>
    <xdr:to>
      <xdr:col>17</xdr:col>
      <xdr:colOff>477155</xdr:colOff>
      <xdr:row>35</xdr:row>
      <xdr:rowOff>34635</xdr:rowOff>
    </xdr:to>
    <xdr:sp macro="" textlink="'kpi=dashboard'!Z19">
      <xdr:nvSpPr>
        <xdr:cNvPr id="35" name="TextBox 34">
          <a:extLst>
            <a:ext uri="{FF2B5EF4-FFF2-40B4-BE49-F238E27FC236}">
              <a16:creationId xmlns:a16="http://schemas.microsoft.com/office/drawing/2014/main" id="{60CA099B-8667-490C-85E5-B4476A2F785C}"/>
            </a:ext>
          </a:extLst>
        </xdr:cNvPr>
        <xdr:cNvSpPr txBox="1"/>
      </xdr:nvSpPr>
      <xdr:spPr>
        <a:xfrm>
          <a:off x="7727609" y="5844192"/>
          <a:ext cx="3053864" cy="554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354C87A-B503-4939-B5B7-617D4CF391A1}" type="TxLink">
            <a:rPr lang="en-US" sz="4400" b="0" i="0" u="none" strike="noStrike">
              <a:solidFill>
                <a:srgbClr val="FFFF00"/>
              </a:solidFill>
              <a:latin typeface="Berlin Sans FB Demi" panose="020E0802020502020306" pitchFamily="34" charset="0"/>
              <a:ea typeface="Calibri"/>
              <a:cs typeface="Calibri"/>
            </a:rPr>
            <a:pPr marL="0" indent="0" algn="ctr"/>
            <a:t>48</a:t>
          </a:fld>
          <a:endParaRPr lang="en-IN" sz="4400" b="0" i="0" u="none" strike="noStrike">
            <a:solidFill>
              <a:srgbClr val="FFFF00"/>
            </a:solidFill>
            <a:latin typeface="Berlin Sans FB Demi" panose="020E0802020502020306" pitchFamily="34" charset="0"/>
            <a:ea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01.839637731478" backgroundQuery="1" createdVersion="8" refreshedVersion="8" minRefreshableVersion="3" recordCount="0" supportSubquery="1" supportAdvancedDrill="1" xr:uid="{030BA171-51E7-47C1-B4EB-AF948F947B2F}">
  <cacheSource type="external" connectionId="2"/>
  <cacheFields count="2">
    <cacheField name="[Table1].[MaritalStatus].[MaritalStatus]" caption="MaritalStatus" numFmtId="0" hierarchy="17" level="1">
      <sharedItems count="3">
        <s v="Divorced"/>
        <s v="Married"/>
        <s v="Single"/>
      </sharedItems>
    </cacheField>
    <cacheField name="[Measures].[Sum of TotalWorkingYears]" caption="Sum of TotalWorkingYears" numFmtId="0" hierarchy="96" level="32767"/>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2" memberValueDatatype="130" unbalanced="0">
      <fieldsUsage count="2">
        <fieldUsage x="-1"/>
        <fieldUsage x="0"/>
      </fieldsUsage>
    </cacheHierarchy>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hidden="1">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01.839636689816" backgroundQuery="1" createdVersion="8" refreshedVersion="8" minRefreshableVersion="3" recordCount="0" supportSubquery="1" supportAdvancedDrill="1" xr:uid="{8F303C69-AEB3-4C49-A43E-233BA874CD2C}">
  <cacheSource type="external" connectionId="2"/>
  <cacheFields count="2">
    <cacheField name="[Measures].[Count of Attrition]" caption="Count of Attrition" numFmtId="0" hierarchy="94" level="32767"/>
    <cacheField name="[Table1].[EducationField].[EducationField]" caption="EducationField" numFmtId="0" hierarchy="7" level="1">
      <sharedItems count="6">
        <s v="Human Resources"/>
        <s v="Life Sciences"/>
        <s v="Marketing"/>
        <s v="Medical"/>
        <s v="Other"/>
        <s v="Technical Degree"/>
      </sharedItems>
    </cacheField>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2" memberValueDatatype="130" unbalanced="0">
      <fieldsUsage count="2">
        <fieldUsage x="-1"/>
        <fieldUsage x="1"/>
      </fieldsUsage>
    </cacheHierarchy>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hidden="1">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01.839635532408" backgroundQuery="1" createdVersion="8" refreshedVersion="8" minRefreshableVersion="3" recordCount="0" supportSubquery="1" supportAdvancedDrill="1" xr:uid="{970E61DF-7447-4AAF-9DA0-489FC6A6569E}">
  <cacheSource type="external" connectionId="2"/>
  <cacheFields count="2">
    <cacheField name="[Table1].[JobRole].[JobRole]" caption="JobRole" numFmtId="0" hierarchy="15" level="1">
      <sharedItems count="9">
        <s v="Healthcare Representative"/>
        <s v="Human Resources"/>
        <s v="Laboratory Technician"/>
        <s v="Manager"/>
        <s v="Manufacturing Director"/>
        <s v="Research Director"/>
        <s v="Research Scientist"/>
        <s v="Sales Executive"/>
        <s v="Sales Representative"/>
      </sharedItems>
    </cacheField>
    <cacheField name="[Measures].[Sum of MonthlyIncome]" caption="Sum of MonthlyIncome" numFmtId="0" hierarchy="92" level="32767"/>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2" memberValueDatatype="130" unbalanced="0">
      <fieldsUsage count="2">
        <fieldUsage x="-1"/>
        <fieldUsage x="0"/>
      </fieldsUsage>
    </cacheHierarchy>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hidden="1">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01.445457754628" backgroundQuery="1" createdVersion="8" refreshedVersion="8" minRefreshableVersion="3" recordCount="0" supportSubquery="1" supportAdvancedDrill="1" xr:uid="{BCB5B7DD-02C0-4A70-985C-FA56F9478399}">
  <cacheSource type="external" connectionId="2"/>
  <cacheFields count="2">
    <cacheField name="[Measures].[Sum of EmployeeCount]" caption="Sum of EmployeeCount" numFmtId="0" hierarchy="89" level="32767"/>
    <cacheField name="[Table1_1].[Department].[Department]" caption="Department" numFmtId="0" hierarchy="47" level="1">
      <sharedItems count="3">
        <s v="Human Resources"/>
        <s v="Research &amp; Development"/>
        <s v="Sales"/>
      </sharedItems>
    </cacheField>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2" memberValueDatatype="130" unbalanced="0">
      <fieldsUsage count="2">
        <fieldUsage x="-1"/>
        <fieldUsage x="1"/>
      </fieldsUsage>
    </cacheHierarchy>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oneField="1" hidden="1">
      <fieldsUsage count="1">
        <fieldUsage x="0"/>
      </fieldsUsage>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hidden="1">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01.839633680553" backgroundQuery="1" createdVersion="8" refreshedVersion="8" minRefreshableVersion="3" recordCount="0" supportSubquery="1" supportAdvancedDrill="1" xr:uid="{16CE2143-E7BD-48F2-ADEA-469143121C0D}">
  <cacheSource type="external" connectionId="2"/>
  <cacheFields count="2">
    <cacheField name="[Table1].[Age group].[Age group]" caption="Age group" numFmtId="0" hierarchy="39" level="1">
      <sharedItems count="3">
        <s v="middle aged"/>
        <s v="old"/>
        <s v="young"/>
      </sharedItems>
    </cacheField>
    <cacheField name="[Measures].[Average of MonthlyIncome]" caption="Average of MonthlyIncome" numFmtId="0" hierarchy="99" level="32767"/>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0"/>
      </fieldsUsage>
    </cacheHierarchy>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01.839632754629" backgroundQuery="1" createdVersion="8" refreshedVersion="8" minRefreshableVersion="3" recordCount="0" supportSubquery="1" supportAdvancedDrill="1" xr:uid="{B4B495C1-CF4A-4EE2-8B75-2D46B8791643}">
  <cacheSource type="external" connectionId="2"/>
  <cacheFields count="2">
    <cacheField name="[Table1].[Department].[Department]" caption="Department" numFmtId="0" hierarchy="4" level="1">
      <sharedItems count="3">
        <s v="Human Resources"/>
        <s v="Research &amp; Development"/>
        <s v="Sales"/>
      </sharedItems>
    </cacheField>
    <cacheField name="[Measures].[Count of Attrition]" caption="Count of Attrition" numFmtId="0" hierarchy="94" level="32767"/>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hidden="1">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01.839631712966" backgroundQuery="1" createdVersion="8" refreshedVersion="8" minRefreshableVersion="3" recordCount="0" supportSubquery="1" supportAdvancedDrill="1" xr:uid="{AB8DDC87-05A2-49CF-8373-4DDB14E63076}">
  <cacheSource type="external" connectionId="2"/>
  <cacheFields count="3">
    <cacheField name="[Measures].[Count of Attrition]" caption="Count of Attrition" numFmtId="0" hierarchy="94" level="32767"/>
    <cacheField name="[Table1].[Attrition].[Attrition]" caption="Attrition" numFmtId="0" hierarchy="1" level="1">
      <sharedItems count="2">
        <s v="No"/>
        <s v="Yes"/>
      </sharedItems>
    </cacheField>
    <cacheField name="[Table1].[JobLevel].[JobLevel]" caption="JobLevel" numFmtId="0" hierarchy="14"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Table1].[JobLevel].&amp;[1]"/>
            <x15:cachedUniqueName index="1" name="[Table1].[JobLevel].&amp;[2]"/>
            <x15:cachedUniqueName index="2" name="[Table1].[JobLevel].&amp;[3]"/>
            <x15:cachedUniqueName index="3" name="[Table1].[JobLevel].&amp;[4]"/>
            <x15:cachedUniqueName index="4" name="[Table1].[JobLevel].&amp;[5]"/>
          </x15:cachedUniqueNames>
        </ext>
      </extLst>
    </cacheField>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1"/>
      </fieldsUsage>
    </cacheHierarchy>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hidden="1">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01.839634606484" backgroundQuery="1" createdVersion="8" refreshedVersion="8" minRefreshableVersion="3" recordCount="0" supportSubquery="1" supportAdvancedDrill="1" xr:uid="{CFAD6B9F-8B6F-4332-821F-ACC3D32E7EA3}">
  <cacheSource type="external" connectionId="2"/>
  <cacheFields count="2">
    <cacheField name="[Measures].[Sum of JobSatisfaction]" caption="Sum of JobSatisfaction" numFmtId="0" hierarchy="101" level="32767"/>
    <cacheField name="[Table1].[JobSatisfaction].[JobSatisfaction]" caption="JobSatisfaction" numFmtId="0" hierarchy="16"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Table1].[JobSatisfaction].&amp;[1]"/>
            <x15:cachedUniqueName index="1" name="[Table1].[JobSatisfaction].&amp;[2]"/>
            <x15:cachedUniqueName index="2" name="[Table1].[JobSatisfaction].&amp;[3]"/>
            <x15:cachedUniqueName index="3" name="[Table1].[JobSatisfaction].&amp;[4]"/>
          </x15:cachedUniqueNames>
        </ext>
      </extLst>
    </cacheField>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2" memberValueDatatype="20" unbalanced="0">
      <fieldsUsage count="2">
        <fieldUsage x="-1"/>
        <fieldUsage x="1"/>
      </fieldsUsage>
    </cacheHierarchy>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hidden="1">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10.868600694441" backgroundQuery="1" createdVersion="8" refreshedVersion="8" minRefreshableVersion="3" recordCount="0" supportSubquery="1" supportAdvancedDrill="1" xr:uid="{71EF3BAA-9EDA-4277-B52A-DA85C07C654F}">
  <cacheSource type="external" connectionId="2"/>
  <cacheFields count="3">
    <cacheField name="[Table1].[JobSatisfaction].[JobSatisfaction]" caption="JobSatisfaction" numFmtId="0" hierarchy="16"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Table1].[JobSatisfaction].&amp;[1]"/>
            <x15:cachedUniqueName index="1" name="[Table1].[JobSatisfaction].&amp;[2]"/>
            <x15:cachedUniqueName index="2" name="[Table1].[JobSatisfaction].&amp;[3]"/>
            <x15:cachedUniqueName index="3" name="[Table1].[JobSatisfaction].&amp;[4]"/>
          </x15:cachedUniqueNames>
        </ext>
      </extLst>
    </cacheField>
    <cacheField name="[Table1].[PerformanceRating].[PerformanceRating]" caption="PerformanceRating" numFmtId="0" hierarchy="24" level="1">
      <sharedItems containsSemiMixedTypes="0" containsString="0" containsNumber="1" containsInteger="1" minValue="3" maxValue="4" count="2">
        <n v="3"/>
        <n v="4"/>
      </sharedItems>
      <extLst>
        <ext xmlns:x15="http://schemas.microsoft.com/office/spreadsheetml/2010/11/main" uri="{4F2E5C28-24EA-4eb8-9CBF-B6C8F9C3D259}">
          <x15:cachedUniqueNames>
            <x15:cachedUniqueName index="0" name="[Table1].[PerformanceRating].&amp;[3]"/>
            <x15:cachedUniqueName index="1" name="[Table1].[PerformanceRating].&amp;[4]"/>
          </x15:cachedUniqueNames>
        </ext>
      </extLst>
    </cacheField>
    <cacheField name="[Measures].[Count of EmployeeNumber]" caption="Count of EmployeeNumber" numFmtId="0" hierarchy="110" level="32767"/>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2" memberValueDatatype="20" unbalanced="0">
      <fieldsUsage count="2">
        <fieldUsage x="-1"/>
        <fieldUsage x="0"/>
      </fieldsUsage>
    </cacheHierarchy>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2" memberValueDatatype="20" unbalanced="0">
      <fieldsUsage count="2">
        <fieldUsage x="-1"/>
        <fieldUsage x="1"/>
      </fieldsUsage>
    </cacheHierarchy>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hidden="1">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10.860780555558" backgroundQuery="1" createdVersion="8" refreshedVersion="8" minRefreshableVersion="3" recordCount="0" supportSubquery="1" supportAdvancedDrill="1" xr:uid="{6B8E430E-1F85-4598-9666-F80B3D889086}">
  <cacheSource type="external" connectionId="2"/>
  <cacheFields count="2">
    <cacheField name="[Table1].[Gender].[Gender]" caption="Gender" numFmtId="0" hierarchy="11" level="1">
      <sharedItems count="2">
        <s v="Female"/>
        <s v="Male"/>
      </sharedItems>
    </cacheField>
    <cacheField name="[Measures].[Sum of EmployeeCount 2]" caption="Sum of EmployeeCount 2" numFmtId="0" hierarchy="103" level="32767"/>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hidden="1">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10.860782523145" backgroundQuery="1" createdVersion="8" refreshedVersion="8" minRefreshableVersion="3" recordCount="0" supportSubquery="1" supportAdvancedDrill="1" xr:uid="{AA092CA4-93F1-4B56-B09C-2827F7CE660C}">
  <cacheSource type="external" connectionId="2"/>
  <cacheFields count="3">
    <cacheField name="[Measures].[Sum of JobSatisfaction]" caption="Sum of JobSatisfaction" numFmtId="0" hierarchy="101" level="32767"/>
    <cacheField name="[Table1].[JobSatisfaction].[JobSatisfaction]" caption="JobSatisfaction" numFmtId="0" hierarchy="16"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Table1].[JobSatisfaction].&amp;[1]"/>
            <x15:cachedUniqueName index="1" name="[Table1].[JobSatisfaction].&amp;[2]"/>
            <x15:cachedUniqueName index="2" name="[Table1].[JobSatisfaction].&amp;[3]"/>
            <x15:cachedUniqueName index="3" name="[Table1].[JobSatisfaction].&amp;[4]"/>
          </x15:cachedUniqueNames>
        </ext>
      </extLst>
    </cacheField>
    <cacheField name="[Table1].[Gender].[Gender]" caption="Gender" numFmtId="0" hierarchy="11" level="1">
      <sharedItems containsSemiMixedTypes="0" containsNonDate="0" containsString="0"/>
    </cacheField>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2" memberValueDatatype="20" unbalanced="0">
      <fieldsUsage count="2">
        <fieldUsage x="-1"/>
        <fieldUsage x="1"/>
      </fieldsUsage>
    </cacheHierarchy>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hidden="1">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10.860781365744" backgroundQuery="1" createdVersion="8" refreshedVersion="8" minRefreshableVersion="3" recordCount="0" supportSubquery="1" supportAdvancedDrill="1" xr:uid="{50736B1A-8631-4BD7-841E-F1AB16C31773}">
  <cacheSource type="external" connectionId="2"/>
  <cacheFields count="4">
    <cacheField name="[Table1].[PerformanceRating].[PerformanceRating]" caption="PerformanceRating" numFmtId="0" hierarchy="24" level="1">
      <sharedItems containsSemiMixedTypes="0" containsNonDate="0" containsString="0"/>
    </cacheField>
    <cacheField name="[Table1].[JobSatisfaction].[JobSatisfaction]" caption="JobSatisfaction" numFmtId="0" hierarchy="16" level="1">
      <sharedItems containsSemiMixedTypes="0" containsString="0" containsNumber="1" containsInteger="1" minValue="1" maxValue="1" count="1">
        <n v="1"/>
      </sharedItems>
      <extLst>
        <ext xmlns:x15="http://schemas.microsoft.com/office/spreadsheetml/2010/11/main" uri="{4F2E5C28-24EA-4eb8-9CBF-B6C8F9C3D259}">
          <x15:cachedUniqueNames>
            <x15:cachedUniqueName index="0" name="[Table1].[JobSatisfaction].&amp;[1]"/>
          </x15:cachedUniqueNames>
        </ext>
      </extLst>
    </cacheField>
    <cacheField name="[Measures].[Sum of EmployeeNumber]" caption="Sum of EmployeeNumber" numFmtId="0" hierarchy="108" level="32767"/>
    <cacheField name="[Table1].[Gender].[Gender]" caption="Gender" numFmtId="0" hierarchy="11" level="1">
      <sharedItems containsSemiMixedTypes="0" containsNonDate="0" containsString="0"/>
    </cacheField>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3"/>
      </fieldsUsage>
    </cacheHierarchy>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2" memberValueDatatype="20" unbalanced="0">
      <fieldsUsage count="2">
        <fieldUsage x="-1"/>
        <fieldUsage x="1"/>
      </fieldsUsage>
    </cacheHierarchy>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2" memberValueDatatype="20" unbalanced="0">
      <fieldsUsage count="2">
        <fieldUsage x="-1"/>
        <fieldUsage x="0"/>
      </fieldsUsage>
    </cacheHierarchy>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hidden="1">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10.860782754629" backgroundQuery="1" createdVersion="8" refreshedVersion="8" minRefreshableVersion="3" recordCount="0" supportSubquery="1" supportAdvancedDrill="1" xr:uid="{6740F579-6B3C-4CF6-A2D3-EA60133369B8}">
  <cacheSource type="external" connectionId="2"/>
  <cacheFields count="4">
    <cacheField name="[Measures].[Count of Attrition]" caption="Count of Attrition" numFmtId="0" hierarchy="94" level="32767"/>
    <cacheField name="[Table1].[Attrition].[Attrition]" caption="Attrition" numFmtId="0" hierarchy="1" level="1">
      <sharedItems count="2">
        <s v="No"/>
        <s v="Yes"/>
      </sharedItems>
    </cacheField>
    <cacheField name="[Table1].[JobLevel].[JobLevel]" caption="JobLevel" numFmtId="0" hierarchy="14"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Table1].[JobLevel].&amp;[1]"/>
            <x15:cachedUniqueName index="1" name="[Table1].[JobLevel].&amp;[2]"/>
            <x15:cachedUniqueName index="2" name="[Table1].[JobLevel].&amp;[3]"/>
            <x15:cachedUniqueName index="3" name="[Table1].[JobLevel].&amp;[4]"/>
            <x15:cachedUniqueName index="4" name="[Table1].[JobLevel].&amp;[5]"/>
          </x15:cachedUniqueNames>
        </ext>
      </extLst>
    </cacheField>
    <cacheField name="[Table1].[Gender].[Gender]" caption="Gender" numFmtId="0" hierarchy="11" level="1">
      <sharedItems containsSemiMixedTypes="0" containsNonDate="0" containsString="0"/>
    </cacheField>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1"/>
      </fieldsUsage>
    </cacheHierarchy>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3"/>
      </fieldsUsage>
    </cacheHierarchy>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2" memberValueDatatype="20" unbalanced="0">
      <fieldsUsage count="2">
        <fieldUsage x="-1"/>
        <fieldUsage x="2"/>
      </fieldsUsage>
    </cacheHierarchy>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hidden="1">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10.860780902774" backgroundQuery="1" createdVersion="8" refreshedVersion="8" minRefreshableVersion="3" recordCount="0" supportSubquery="1" supportAdvancedDrill="1" xr:uid="{29AF51EF-5943-4CDC-BCC1-9FF0F6CCBBE3}">
  <cacheSource type="external" connectionId="2"/>
  <cacheFields count="2">
    <cacheField name="[Measures].[Average of MonthlyIncome]" caption="Average of MonthlyIncome" numFmtId="0" hierarchy="99" level="32767"/>
    <cacheField name="[Table1].[Gender].[Gender]" caption="Gender" numFmtId="0" hierarchy="11" level="1">
      <sharedItems containsSemiMixedTypes="0" containsNonDate="0" containsString="0"/>
    </cacheField>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10.86078171296" backgroundQuery="1" createdVersion="8" refreshedVersion="8" minRefreshableVersion="3" recordCount="0" supportSubquery="1" supportAdvancedDrill="1" xr:uid="{8C158F38-A198-4829-BF99-3A924AE12DA9}">
  <cacheSource type="external" connectionId="2"/>
  <cacheFields count="3">
    <cacheField name="[Table1].[Department].[Department]" caption="Department" numFmtId="0" hierarchy="4" level="1">
      <sharedItems count="3">
        <s v="Human Resources"/>
        <s v="Research &amp; Development"/>
        <s v="Sales"/>
      </sharedItems>
    </cacheField>
    <cacheField name="[Measures].[Count of Attrition]" caption="Count of Attrition" numFmtId="0" hierarchy="94" level="32767"/>
    <cacheField name="[Table1].[Gender].[Gender]" caption="Gender" numFmtId="0" hierarchy="11" level="1">
      <sharedItems containsSemiMixedTypes="0" containsNonDate="0" containsString="0"/>
    </cacheField>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hidden="1">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10.860782060183" backgroundQuery="1" createdVersion="8" refreshedVersion="8" minRefreshableVersion="3" recordCount="0" supportSubquery="1" supportAdvancedDrill="1" xr:uid="{57ED1948-C5BD-429E-B984-87DD0329E289}">
  <cacheSource type="external" connectionId="2"/>
  <cacheFields count="3">
    <cacheField name="[Table1].[Age group].[Age group]" caption="Age group" numFmtId="0" hierarchy="39" level="1">
      <sharedItems count="3">
        <s v="middle aged"/>
        <s v="old"/>
        <s v="young"/>
      </sharedItems>
    </cacheField>
    <cacheField name="[Measures].[Average of MonthlyIncome]" caption="Average of MonthlyIncome" numFmtId="0" hierarchy="99" level="32767"/>
    <cacheField name="[Table1].[Gender].[Gender]" caption="Gender" numFmtId="0" hierarchy="11" level="1">
      <sharedItems containsSemiMixedTypes="0" containsNonDate="0" containsString="0"/>
    </cacheField>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0"/>
      </fieldsUsage>
    </cacheHierarchy>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10.860781134259" backgroundQuery="1" createdVersion="8" refreshedVersion="8" minRefreshableVersion="3" recordCount="0" supportSubquery="1" supportAdvancedDrill="1" xr:uid="{B2594385-9C11-49F1-A32F-224D207203EC}">
  <cacheSource type="external" connectionId="2"/>
  <cacheFields count="2">
    <cacheField name="[Measures].[Average of WorkLifeBalance]" caption="Average of WorkLifeBalance" numFmtId="0" hierarchy="105" level="32767"/>
    <cacheField name="[Table1].[Gender].[Gender]" caption="Gender" numFmtId="0" hierarchy="11" level="1">
      <sharedItems containsSemiMixedTypes="0" containsNonDate="0" containsString="0"/>
    </cacheField>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hidden="1">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10.860780787036" backgroundQuery="1" createdVersion="8" refreshedVersion="8" minRefreshableVersion="3" recordCount="0" supportSubquery="1" supportAdvancedDrill="1" xr:uid="{F4A47A74-9F54-43FD-8C11-D4C81F561E80}">
  <cacheSource type="external" connectionId="2"/>
  <cacheFields count="3">
    <cacheField name="[Measures].[Count of Attrition]" caption="Count of Attrition" numFmtId="0" hierarchy="94" level="32767"/>
    <cacheField name="[Table1].[Attrition].[Attrition]" caption="Attrition" numFmtId="0" hierarchy="1" level="1">
      <sharedItems count="2">
        <s v="No"/>
        <s v="Yes"/>
      </sharedItems>
    </cacheField>
    <cacheField name="[Table1].[Gender].[Gender]" caption="Gender" numFmtId="0" hierarchy="11" level="1">
      <sharedItems containsSemiMixedTypes="0" containsNonDate="0" containsString="0"/>
    </cacheField>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2" memberValueDatatype="130" unbalanced="0">
      <fieldsUsage count="2">
        <fieldUsage x="-1"/>
        <fieldUsage x="1"/>
      </fieldsUsage>
    </cacheHierarchy>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hidden="1">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10.862775810187" backgroundQuery="1" createdVersion="8" refreshedVersion="8" minRefreshableVersion="3" recordCount="0" supportSubquery="1" supportAdvancedDrill="1" xr:uid="{091635B4-A189-4DE8-BD04-4809863C0BA5}">
  <cacheSource type="external" connectionId="2"/>
  <cacheFields count="2">
    <cacheField name="[Table1].[Department].[Department]" caption="Department" numFmtId="0" hierarchy="4" level="1">
      <sharedItems count="3">
        <s v="Human Resources"/>
        <s v="Research &amp; Development"/>
        <s v="Sales"/>
      </sharedItems>
    </cacheField>
    <cacheField name="[Measures].[Count of Gender]" caption="Count of Gender" numFmtId="0" hierarchy="106" level="32767"/>
  </cacheFields>
  <cacheHierarchies count="111">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hidden="1">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PerformanceRating]" caption="Sum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Sum of EmployeeNumber]" caption="Sum of EmployeeNumber" measure="1" displayFolder="" measureGroup="Table1" count="0" hidden="1">
      <extLst>
        <ext xmlns:x15="http://schemas.microsoft.com/office/spreadsheetml/2010/11/main" uri="{B97F6D7D-B522-45F9-BDA1-12C45D357490}">
          <x15:cacheHierarchy aggregatedColumn="9"/>
        </ext>
      </extLst>
    </cacheHierarchy>
    <cacheHierarchy uniqueName="[Measures].[Count of PerformanceRating]" caption="Count of PerformanceRating" measure="1" displayFolder="" measureGroup="Table1" count="0" hidden="1">
      <extLst>
        <ext xmlns:x15="http://schemas.microsoft.com/office/spreadsheetml/2010/11/main" uri="{B97F6D7D-B522-45F9-BDA1-12C45D357490}">
          <x15:cacheHierarchy aggregatedColumn="24"/>
        </ext>
      </extLst>
    </cacheHierarchy>
    <cacheHierarchy uniqueName="[Measures].[Count of EmployeeNumber]" caption="Count of EmployeeNumber" measure="1" displayFolder="" measureGroup="Table1" count="0" hidden="1">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Table1" uniqueName="[Table1]" caption="Table1"/>
    <dimension name="Table1_1" uniqueName="[Table1_1]" caption="Table1_1"/>
  </dimensions>
  <measureGroups count="2">
    <measureGroup name="Table1" caption="Table1"/>
    <measureGroup name="Table1_1" caption="Table1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eet" refreshedDate="46001.854816435189" backgroundQuery="1" createdVersion="3" refreshedVersion="8" minRefreshableVersion="3" recordCount="0" supportSubquery="1" supportAdvancedDrill="1" xr:uid="{22B716F9-1D8D-449C-BFBA-7D7CB6BC1C3D}">
  <cacheSource type="external" connectionId="2">
    <extLst>
      <ext xmlns:x14="http://schemas.microsoft.com/office/spreadsheetml/2009/9/main" uri="{F057638F-6D5F-4e77-A914-E7F072B9BCA8}">
        <x14:sourceConnection name="ThisWorkbookDataModel"/>
      </ext>
    </extLst>
  </cacheSource>
  <cacheFields count="0"/>
  <cacheHierarchies count="107">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ailyRate]" caption="DailyRate" attribute="1" defaultMemberUniqueName="[Table1].[DailyRate].[All]" allUniqueName="[Table1].[DailyRate].[All]" dimensionUniqueName="[Table1]" displayFolder="" count="0" memberValueDatatype="20" unbalanced="0"/>
    <cacheHierarchy uniqueName="[Table1].[Department]" caption="Department" attribute="1" defaultMemberUniqueName="[Table1].[Department].[All]" allUniqueName="[Table1].[Department].[All]" dimensionUniqueName="[Table1]" displayFolder="" count="0" memberValueDatatype="13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20" unbalanced="0"/>
    <cacheHierarchy uniqueName="[Table1].[EducationField]" caption="EducationField" attribute="1" defaultMemberUniqueName="[Table1].[EducationField].[All]" allUniqueName="[Table1].[EducationField].[All]" dimensionUniqueName="[Table1]" displayFolder="" count="0" memberValueDatatype="130" unbalanced="0"/>
    <cacheHierarchy uniqueName="[Table1].[EmployeeCount]" caption="EmployeeCount" attribute="1" defaultMemberUniqueName="[Table1].[EmployeeCount].[All]" allUniqueName="[Table1].[EmployeeCount].[All]" dimensionUniqueName="[Table1]" displayFolder="" count="0" memberValueDatatype="20" unbalanced="0"/>
    <cacheHierarchy uniqueName="[Table1].[EmployeeNumber]" caption="EmployeeNumber" attribute="1" defaultMemberUniqueName="[Table1].[EmployeeNumber].[All]" allUniqueName="[Table1].[EmployeeNumber].[All]" dimensionUniqueName="[Table1]" displayFolder="" count="0" memberValueDatatype="20" unbalanced="0"/>
    <cacheHierarchy uniqueName="[Table1].[EnvironmentSatisfaction]" caption="EnvironmentSatisfaction" attribute="1" defaultMemberUniqueName="[Table1].[EnvironmentSatisfaction].[All]" allUniqueName="[Table1].[EnvironmentSatisfaction].[All]" dimensionUniqueName="[Table1]" displayFolder="" count="0" memberValueDatatype="20" unbalanced="0"/>
    <cacheHierarchy uniqueName="[Table1].[Gender]" caption="Gender" attribute="1" defaultMemberUniqueName="[Table1].[Gender].[All]" allUniqueName="[Table1].[Gender].[All]" dimensionUniqueName="[Table1]" displayFolder="" count="2" memberValueDatatype="130" unbalanced="0"/>
    <cacheHierarchy uniqueName="[Table1].[HourlyRate]" caption="HourlyRate" attribute="1" defaultMemberUniqueName="[Table1].[HourlyRate].[All]" allUniqueName="[Table1].[HourlyRate].[All]" dimensionUniqueName="[Table1]" displayFolder="" count="0" memberValueDatatype="20" unbalanced="0"/>
    <cacheHierarchy uniqueName="[Table1].[JobInvolvement]" caption="JobInvolvement" attribute="1" defaultMemberUniqueName="[Table1].[JobInvolvement].[All]" allUniqueName="[Table1].[JobInvolvement].[All]" dimensionUniqueName="[Table1]" displayFolder="" count="0" memberValueDatatype="20" unbalanced="0"/>
    <cacheHierarchy uniqueName="[Table1].[JobLevel]" caption="JobLevel" attribute="1" defaultMemberUniqueName="[Table1].[JobLevel].[All]" allUniqueName="[Table1].[JobLevel].[All]" dimensionUniqueName="[Table1]" displayFolder="" count="0" memberValueDatatype="20" unbalanced="0"/>
    <cacheHierarchy uniqueName="[Table1].[JobRole]" caption="JobRole" attribute="1" defaultMemberUniqueName="[Table1].[JobRole].[All]" allUniqueName="[Table1].[JobRole].[All]" dimensionUniqueName="[Table1]" displayFolder="" count="2" memberValueDatatype="130" unbalanced="0"/>
    <cacheHierarchy uniqueName="[Table1].[JobSatisfaction]" caption="JobSatisfaction" attribute="1" defaultMemberUniqueName="[Table1].[JobSatisfaction].[All]" allUniqueName="[Table1].[JobSatisfaction].[All]" dimensionUniqueName="[Table1]" displayFolder="" count="0" memberValueDatatype="2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MonthlyIncome]" caption="MonthlyIncome" attribute="1" defaultMemberUniqueName="[Table1].[MonthlyIncome].[All]" allUniqueName="[Table1].[MonthlyIncom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Over18]" caption="Over18" attribute="1" defaultMemberUniqueName="[Table1].[Over18].[All]" allUniqueName="[Table1].[Over18].[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PerformanceRating]" caption="PerformanceRating" attribute="1" defaultMemberUniqueName="[Table1].[PerformanceRating].[All]" allUniqueName="[Table1].[PerformanceRating].[All]" dimensionUniqueName="[Table1]" displayFolder="" count="0" memberValueDatatype="20" unbalanced="0"/>
    <cacheHierarchy uniqueName="[Table1].[RelationshipSatisfaction]" caption="RelationshipSatisfaction" attribute="1" defaultMemberUniqueName="[Table1].[RelationshipSatisfaction].[All]" allUniqueName="[Table1].[RelationshipSatisfaction].[All]" dimensionUniqueName="[Table1]" displayFolder="" count="0" memberValueDatatype="20" unbalanced="0"/>
    <cacheHierarchy uniqueName="[Table1].[StandardHours]" caption="StandardHours" attribute="1" defaultMemberUniqueName="[Table1].[StandardHours].[All]" allUniqueName="[Table1].[StandardHours].[All]" dimensionUniqueName="[Table1]" displayFolder="" count="0" memberValueDatatype="20" unbalanced="0"/>
    <cacheHierarchy uniqueName="[Table1].[StockOptionLevel]" caption="StockOptionLevel" attribute="1" defaultMemberUniqueName="[Table1].[StockOptionLevel].[All]" allUniqueName="[Table1].[StockOptionLevel].[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TrainingTimesLastYear]" caption="TrainingTimesLastYear" attribute="1" defaultMemberUniqueName="[Table1].[TrainingTimesLastYear].[All]" allUniqueName="[Table1].[TrainingTimesLastYear].[All]" dimensionUniqueName="[Table1]" displayFolder="" count="0" memberValueDatatype="20" unbalanced="0"/>
    <cacheHierarchy uniqueName="[Table1].[WorkLifeBalance]" caption="WorkLifeBalance" attribute="1" defaultMemberUniqueName="[Table1].[WorkLifeBalance].[All]" allUniqueName="[Table1].[WorkLifeBalance].[All]" dimensionUniqueName="[Table1]" displayFolder="" count="0" memberValueDatatype="20" unbalanced="0"/>
    <cacheHierarchy uniqueName="[Table1].[YearsAtCompany]" caption="YearsAtCompany" attribute="1" defaultMemberUniqueName="[Table1].[YearsAtCompany].[All]" allUniqueName="[Table1].[YearsAtCompany].[All]" dimensionUniqueName="[Table1]" displayFolder="" count="0" memberValueDatatype="20" unbalanced="0"/>
    <cacheHierarchy uniqueName="[Table1].[YearsInCurrentRole]" caption="YearsInCurrentRole" attribute="1" defaultMemberUniqueName="[Table1].[YearsInCurrentRole].[All]" allUniqueName="[Table1].[YearsInCurrentRole].[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TENURE]" caption="TENURE" attribute="1" defaultMemberUniqueName="[Table1].[TENURE].[All]" allUniqueName="[Table1].[TENURE].[All]" dimensionUniqueName="[Table1]" displayFolder="" count="0" memberValueDatatype="130" unbalanced="0"/>
    <cacheHierarchy uniqueName="[Table1].[attrition2]" caption="attrition2" attribute="1" defaultMemberUniqueName="[Table1].[attrition2].[All]" allUniqueName="[Table1].[attrition2].[All]" dimensionUniqueName="[Table1]" displayFolder="" count="0" memberValueDatatype="20" unbalanced="0"/>
    <cacheHierarchy uniqueName="[Table1].[gender2]" caption="gender2" attribute="1" defaultMemberUniqueName="[Table1].[gender2].[All]" allUniqueName="[Table1].[gender2].[All]" dimensionUniqueName="[Table1]" displayFolder="" count="0" memberValueDatatype="20" unbalanced="0"/>
    <cacheHierarchy uniqueName="[Table1].[overtime2]" caption="overtime2" attribute="1" defaultMemberUniqueName="[Table1].[overtime2].[All]" allUniqueName="[Table1].[overtime2].[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TRIM]" caption="TRIM" attribute="1" defaultMemberUniqueName="[Table1].[TRIM].[All]" allUniqueName="[Table1].[TRIM].[All]" dimensionUniqueName="[Table1]" displayFolder="" count="0" memberValueDatatype="130" unbalanced="0"/>
    <cacheHierarchy uniqueName="[Table1].[ANNUAL INCOME]" caption="ANNUAL INCOME" attribute="1" defaultMemberUniqueName="[Table1].[ANNUAL INCOME].[All]" allUniqueName="[Table1].[ANNUAL INCOME].[All]" dimensionUniqueName="[Table1]" displayFolder="" count="0" memberValueDatatype="20" unbalanced="0"/>
    <cacheHierarchy uniqueName="[Table1].[Education 2]" caption="Education 2" attribute="1" defaultMemberUniqueName="[Table1].[Education 2].[All]" allUniqueName="[Table1].[Education 2].[All]" dimensionUniqueName="[Table1]" displayFolder="" count="0" memberValueDatatype="130" unbalanced="0"/>
    <cacheHierarchy uniqueName="[Table1_1].[Age]" caption="Age" attribute="1" defaultMemberUniqueName="[Table1_1].[Age].[All]" allUniqueName="[Table1_1].[Age].[All]" dimensionUniqueName="[Table1_1]" displayFolder="" count="0" memberValueDatatype="20" unbalanced="0"/>
    <cacheHierarchy uniqueName="[Table1_1].[Attrition]" caption="Attrition" attribute="1" defaultMemberUniqueName="[Table1_1].[Attrition].[All]" allUniqueName="[Table1_1].[Attrition].[All]" dimensionUniqueName="[Table1_1]" displayFolder="" count="0" memberValueDatatype="130" unbalanced="0"/>
    <cacheHierarchy uniqueName="[Table1_1].[BusinessTravel]" caption="BusinessTravel" attribute="1" defaultMemberUniqueName="[Table1_1].[BusinessTravel].[All]" allUniqueName="[Table1_1].[BusinessTravel].[All]" dimensionUniqueName="[Table1_1]" displayFolder="" count="0" memberValueDatatype="130" unbalanced="0"/>
    <cacheHierarchy uniqueName="[Table1_1].[DailyRate]" caption="DailyRate" attribute="1" defaultMemberUniqueName="[Table1_1].[DailyRate].[All]" allUniqueName="[Table1_1].[DailyRate].[All]" dimensionUniqueName="[Table1_1]" displayFolder="" count="0" memberValueDatatype="20" unbalanced="0"/>
    <cacheHierarchy uniqueName="[Table1_1].[Department]" caption="Department" attribute="1" defaultMemberUniqueName="[Table1_1].[Department].[All]" allUniqueName="[Table1_1].[Department].[All]" dimensionUniqueName="[Table1_1]" displayFolder="" count="0" memberValueDatatype="130" unbalanced="0"/>
    <cacheHierarchy uniqueName="[Table1_1].[DistanceFromHome]" caption="DistanceFromHome" attribute="1" defaultMemberUniqueName="[Table1_1].[DistanceFromHome].[All]" allUniqueName="[Table1_1].[DistanceFromHome].[All]" dimensionUniqueName="[Table1_1]" displayFolder="" count="0" memberValueDatatype="20" unbalanced="0"/>
    <cacheHierarchy uniqueName="[Table1_1].[Education]" caption="Education" attribute="1" defaultMemberUniqueName="[Table1_1].[Education].[All]" allUniqueName="[Table1_1].[Education].[All]" dimensionUniqueName="[Table1_1]" displayFolder="" count="0" memberValueDatatype="20" unbalanced="0"/>
    <cacheHierarchy uniqueName="[Table1_1].[EducationField]" caption="EducationField" attribute="1" defaultMemberUniqueName="[Table1_1].[EducationField].[All]" allUniqueName="[Table1_1].[EducationField].[All]" dimensionUniqueName="[Table1_1]" displayFolder="" count="0" memberValueDatatype="130" unbalanced="0"/>
    <cacheHierarchy uniqueName="[Table1_1].[EmployeeCount]" caption="EmployeeCount" attribute="1" defaultMemberUniqueName="[Table1_1].[EmployeeCount].[All]" allUniqueName="[Table1_1].[EmployeeCount].[All]" dimensionUniqueName="[Table1_1]" displayFolder="" count="0" memberValueDatatype="20" unbalanced="0"/>
    <cacheHierarchy uniqueName="[Table1_1].[EmployeeNumber]" caption="EmployeeNumber" attribute="1" defaultMemberUniqueName="[Table1_1].[EmployeeNumber].[All]" allUniqueName="[Table1_1].[EmployeeNumber].[All]" dimensionUniqueName="[Table1_1]" displayFolder="" count="0" memberValueDatatype="20" unbalanced="0"/>
    <cacheHierarchy uniqueName="[Table1_1].[EnvironmentSatisfaction]" caption="EnvironmentSatisfaction" attribute="1" defaultMemberUniqueName="[Table1_1].[EnvironmentSatisfaction].[All]" allUniqueName="[Table1_1].[EnvironmentSatisfaction].[All]" dimensionUniqueName="[Table1_1]" displayFolder="" count="0" memberValueDatatype="20" unbalanced="0"/>
    <cacheHierarchy uniqueName="[Table1_1].[Gender]" caption="Gender" attribute="1" defaultMemberUniqueName="[Table1_1].[Gender].[All]" allUniqueName="[Table1_1].[Gender].[All]" dimensionUniqueName="[Table1_1]" displayFolder="" count="0" memberValueDatatype="130" unbalanced="0"/>
    <cacheHierarchy uniqueName="[Table1_1].[HourlyRate]" caption="HourlyRate" attribute="1" defaultMemberUniqueName="[Table1_1].[HourlyRate].[All]" allUniqueName="[Table1_1].[HourlyRate].[All]" dimensionUniqueName="[Table1_1]" displayFolder="" count="0" memberValueDatatype="20" unbalanced="0"/>
    <cacheHierarchy uniqueName="[Table1_1].[JobInvolvement]" caption="JobInvolvement" attribute="1" defaultMemberUniqueName="[Table1_1].[JobInvolvement].[All]" allUniqueName="[Table1_1].[JobInvolvement].[All]" dimensionUniqueName="[Table1_1]" displayFolder="" count="0" memberValueDatatype="20" unbalanced="0"/>
    <cacheHierarchy uniqueName="[Table1_1].[JobLevel]" caption="JobLevel" attribute="1" defaultMemberUniqueName="[Table1_1].[JobLevel].[All]" allUniqueName="[Table1_1].[JobLevel].[All]" dimensionUniqueName="[Table1_1]" displayFolder="" count="0" memberValueDatatype="20" unbalanced="0"/>
    <cacheHierarchy uniqueName="[Table1_1].[JobRole]" caption="JobRole" attribute="1" defaultMemberUniqueName="[Table1_1].[JobRole].[All]" allUniqueName="[Table1_1].[JobRole].[All]" dimensionUniqueName="[Table1_1]" displayFolder="" count="0" memberValueDatatype="130" unbalanced="0"/>
    <cacheHierarchy uniqueName="[Table1_1].[JobSatisfaction]" caption="JobSatisfaction" attribute="1" defaultMemberUniqueName="[Table1_1].[JobSatisfaction].[All]" allUniqueName="[Table1_1].[JobSatisfaction].[All]" dimensionUniqueName="[Table1_1]" displayFolder="" count="0" memberValueDatatype="20" unbalanced="0"/>
    <cacheHierarchy uniqueName="[Table1_1].[MaritalStatus]" caption="MaritalStatus" attribute="1" defaultMemberUniqueName="[Table1_1].[MaritalStatus].[All]" allUniqueName="[Table1_1].[MaritalStatus].[All]" dimensionUniqueName="[Table1_1]" displayFolder="" count="0" memberValueDatatype="130" unbalanced="0"/>
    <cacheHierarchy uniqueName="[Table1_1].[MonthlyIncome]" caption="MonthlyIncome" attribute="1" defaultMemberUniqueName="[Table1_1].[MonthlyIncome].[All]" allUniqueName="[Table1_1].[MonthlyIncome].[All]" dimensionUniqueName="[Table1_1]" displayFolder="" count="0" memberValueDatatype="20" unbalanced="0"/>
    <cacheHierarchy uniqueName="[Table1_1].[MonthlyRate]" caption="MonthlyRate" attribute="1" defaultMemberUniqueName="[Table1_1].[MonthlyRate].[All]" allUniqueName="[Table1_1].[MonthlyRate].[All]" dimensionUniqueName="[Table1_1]" displayFolder="" count="0" memberValueDatatype="20" unbalanced="0"/>
    <cacheHierarchy uniqueName="[Table1_1].[NumCompaniesWorked]" caption="NumCompaniesWorked" attribute="1" defaultMemberUniqueName="[Table1_1].[NumCompaniesWorked].[All]" allUniqueName="[Table1_1].[NumCompaniesWorked].[All]" dimensionUniqueName="[Table1_1]" displayFolder="" count="0" memberValueDatatype="20" unbalanced="0"/>
    <cacheHierarchy uniqueName="[Table1_1].[Over18]" caption="Over18" attribute="1" defaultMemberUniqueName="[Table1_1].[Over18].[All]" allUniqueName="[Table1_1].[Over18].[All]" dimensionUniqueName="[Table1_1]" displayFolder="" count="0" memberValueDatatype="130" unbalanced="0"/>
    <cacheHierarchy uniqueName="[Table1_1].[OverTime]" caption="OverTime" attribute="1" defaultMemberUniqueName="[Table1_1].[OverTime].[All]" allUniqueName="[Table1_1].[OverTime].[All]" dimensionUniqueName="[Table1_1]" displayFolder="" count="0" memberValueDatatype="130" unbalanced="0"/>
    <cacheHierarchy uniqueName="[Table1_1].[PercentSalaryHike]" caption="PercentSalaryHike" attribute="1" defaultMemberUniqueName="[Table1_1].[PercentSalaryHike].[All]" allUniqueName="[Table1_1].[PercentSalaryHike].[All]" dimensionUniqueName="[Table1_1]" displayFolder="" count="0" memberValueDatatype="20" unbalanced="0"/>
    <cacheHierarchy uniqueName="[Table1_1].[PerformanceRating]" caption="PerformanceRating" attribute="1" defaultMemberUniqueName="[Table1_1].[PerformanceRating].[All]" allUniqueName="[Table1_1].[PerformanceRating].[All]" dimensionUniqueName="[Table1_1]" displayFolder="" count="0" memberValueDatatype="20" unbalanced="0"/>
    <cacheHierarchy uniqueName="[Table1_1].[RelationshipSatisfaction]" caption="RelationshipSatisfaction" attribute="1" defaultMemberUniqueName="[Table1_1].[RelationshipSatisfaction].[All]" allUniqueName="[Table1_1].[RelationshipSatisfaction].[All]" dimensionUniqueName="[Table1_1]" displayFolder="" count="0" memberValueDatatype="20" unbalanced="0"/>
    <cacheHierarchy uniqueName="[Table1_1].[StandardHours]" caption="StandardHours" attribute="1" defaultMemberUniqueName="[Table1_1].[StandardHours].[All]" allUniqueName="[Table1_1].[StandardHours].[All]" dimensionUniqueName="[Table1_1]" displayFolder="" count="0" memberValueDatatype="20" unbalanced="0"/>
    <cacheHierarchy uniqueName="[Table1_1].[StockOptionLevel]" caption="StockOptionLevel" attribute="1" defaultMemberUniqueName="[Table1_1].[StockOptionLevel].[All]" allUniqueName="[Table1_1].[StockOptionLevel].[All]" dimensionUniqueName="[Table1_1]" displayFolder="" count="0" memberValueDatatype="20" unbalanced="0"/>
    <cacheHierarchy uniqueName="[Table1_1].[TotalWorkingYears]" caption="TotalWorkingYears" attribute="1" defaultMemberUniqueName="[Table1_1].[TotalWorkingYears].[All]" allUniqueName="[Table1_1].[TotalWorkingYears].[All]" dimensionUniqueName="[Table1_1]" displayFolder="" count="0" memberValueDatatype="20" unbalanced="0"/>
    <cacheHierarchy uniqueName="[Table1_1].[TrainingTimesLastYear]" caption="TrainingTimesLastYear" attribute="1" defaultMemberUniqueName="[Table1_1].[TrainingTimesLastYear].[All]" allUniqueName="[Table1_1].[TrainingTimesLastYear].[All]" dimensionUniqueName="[Table1_1]" displayFolder="" count="0" memberValueDatatype="20" unbalanced="0"/>
    <cacheHierarchy uniqueName="[Table1_1].[WorkLifeBalance]" caption="WorkLifeBalance" attribute="1" defaultMemberUniqueName="[Table1_1].[WorkLifeBalance].[All]" allUniqueName="[Table1_1].[WorkLifeBalance].[All]" dimensionUniqueName="[Table1_1]" displayFolder="" count="0" memberValueDatatype="20" unbalanced="0"/>
    <cacheHierarchy uniqueName="[Table1_1].[YearsAtCompany]" caption="YearsAtCompany" attribute="1" defaultMemberUniqueName="[Table1_1].[YearsAtCompany].[All]" allUniqueName="[Table1_1].[YearsAtCompany].[All]" dimensionUniqueName="[Table1_1]" displayFolder="" count="0" memberValueDatatype="20" unbalanced="0"/>
    <cacheHierarchy uniqueName="[Table1_1].[YearsInCurrentRole]" caption="YearsInCurrentRole" attribute="1" defaultMemberUniqueName="[Table1_1].[YearsInCurrentRole].[All]" allUniqueName="[Table1_1].[YearsInCurrentRole].[All]" dimensionUniqueName="[Table1_1]" displayFolder="" count="0" memberValueDatatype="20" unbalanced="0"/>
    <cacheHierarchy uniqueName="[Table1_1].[YearsSinceLastPromotion]" caption="YearsSinceLastPromotion" attribute="1" defaultMemberUniqueName="[Table1_1].[YearsSinceLastPromotion].[All]" allUniqueName="[Table1_1].[YearsSinceLastPromotion].[All]" dimensionUniqueName="[Table1_1]" displayFolder="" count="0" memberValueDatatype="20" unbalanced="0"/>
    <cacheHierarchy uniqueName="[Table1_1].[YearsWithCurrManager]" caption="YearsWithCurrManager" attribute="1" defaultMemberUniqueName="[Table1_1].[YearsWithCurrManager].[All]" allUniqueName="[Table1_1].[YearsWithCurrManager].[All]" dimensionUniqueName="[Table1_1]" displayFolder="" count="0" memberValueDatatype="20" unbalanced="0"/>
    <cacheHierarchy uniqueName="[Table1_1].[TENURE]" caption="TENURE" attribute="1" defaultMemberUniqueName="[Table1_1].[TENURE].[All]" allUniqueName="[Table1_1].[TENURE].[All]" dimensionUniqueName="[Table1_1]" displayFolder="" count="0" memberValueDatatype="130" unbalanced="0"/>
    <cacheHierarchy uniqueName="[Table1_1].[attrition2]" caption="attrition2" attribute="1" defaultMemberUniqueName="[Table1_1].[attrition2].[All]" allUniqueName="[Table1_1].[attrition2].[All]" dimensionUniqueName="[Table1_1]" displayFolder="" count="0" memberValueDatatype="20" unbalanced="0"/>
    <cacheHierarchy uniqueName="[Table1_1].[gender2]" caption="gender2" attribute="1" defaultMemberUniqueName="[Table1_1].[gender2].[All]" allUniqueName="[Table1_1].[gender2].[All]" dimensionUniqueName="[Table1_1]" displayFolder="" count="0" memberValueDatatype="20" unbalanced="0"/>
    <cacheHierarchy uniqueName="[Table1_1].[overtime2]" caption="overtime2" attribute="1" defaultMemberUniqueName="[Table1_1].[overtime2].[All]" allUniqueName="[Table1_1].[overtime2].[All]" dimensionUniqueName="[Table1_1]" displayFolder="" count="0" memberValueDatatype="20" unbalanced="0"/>
    <cacheHierarchy uniqueName="[Table1_1].[Age group]" caption="Age group" attribute="1" defaultMemberUniqueName="[Table1_1].[Age group].[All]" allUniqueName="[Table1_1].[Age group].[All]" dimensionUniqueName="[Table1_1]" displayFolder="" count="0" memberValueDatatype="130" unbalanced="0"/>
    <cacheHierarchy uniqueName="[Table1_1].[TRIM]" caption="TRIM" attribute="1" defaultMemberUniqueName="[Table1_1].[TRIM].[All]" allUniqueName="[Table1_1].[TRIM].[All]" dimensionUniqueName="[Table1_1]" displayFolder="" count="0" memberValueDatatype="130" unbalanced="0"/>
    <cacheHierarchy uniqueName="[Table1_1].[ANNUAL INCOME]" caption="ANNUAL INCOME" attribute="1" defaultMemberUniqueName="[Table1_1].[ANNUAL INCOME].[All]" allUniqueName="[Table1_1].[ANNUAL INCOME].[All]" dimensionUniqueName="[Table1_1]" displayFolder="" count="0" memberValueDatatype="20" unbalanced="0"/>
    <cacheHierarchy uniqueName="[Table1_1].[Education 2]" caption="Education 2" attribute="1" defaultMemberUniqueName="[Table1_1].[Education 2].[All]" allUniqueName="[Table1_1].[Education 2].[All]" dimensionUniqueName="[Table1_1]" displayFolder="" count="0" memberValueDatatype="130" unbalanced="0"/>
    <cacheHierarchy uniqueName="[Measures].[__XL_Count Table1_1]" caption="__XL_Count Table1_1" measure="1" displayFolder="" measureGroup="Table1_1"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EmployeeCount]" caption="Sum of EmployeeCount" measure="1" displayFolder="" measureGroup="Table1_1" count="0" hidden="1">
      <extLst>
        <ext xmlns:x15="http://schemas.microsoft.com/office/spreadsheetml/2010/11/main" uri="{B97F6D7D-B522-45F9-BDA1-12C45D357490}">
          <x15:cacheHierarchy aggregatedColumn="51"/>
        </ext>
      </extLst>
    </cacheHierarchy>
    <cacheHierarchy uniqueName="[Measures].[Sum of ANNUAL INCOME]" caption="Sum of ANNUAL INCOME" measure="1" displayFolder="" measureGroup="Table1" count="0" hidden="1">
      <extLst>
        <ext xmlns:x15="http://schemas.microsoft.com/office/spreadsheetml/2010/11/main" uri="{B97F6D7D-B522-45F9-BDA1-12C45D357490}">
          <x15:cacheHierarchy aggregatedColumn="41"/>
        </ext>
      </extLst>
    </cacheHierarchy>
    <cacheHierarchy uniqueName="[Measures].[Sum of HourlyRate]" caption="Sum of HourlyRate" measure="1" displayFolder="" measureGroup="Table1" count="0" hidden="1">
      <extLst>
        <ext xmlns:x15="http://schemas.microsoft.com/office/spreadsheetml/2010/11/main" uri="{B97F6D7D-B522-45F9-BDA1-12C45D357490}">
          <x15:cacheHierarchy aggregatedColumn="12"/>
        </ext>
      </extLst>
    </cacheHierarchy>
    <cacheHierarchy uniqueName="[Measures].[Sum of MonthlyIncome]" caption="Sum of MonthlyIncome" measure="1" displayFolder="" measureGroup="Table1" count="0" hidden="1">
      <extLst>
        <ext xmlns:x15="http://schemas.microsoft.com/office/spreadsheetml/2010/11/main" uri="{B97F6D7D-B522-45F9-BDA1-12C45D357490}">
          <x15:cacheHierarchy aggregatedColumn="18"/>
        </ext>
      </extLst>
    </cacheHierarchy>
    <cacheHierarchy uniqueName="[Measures].[Sum of Education]" caption="Sum of Education" measure="1" displayFolder="" measureGroup="Table1" count="0" hidden="1">
      <extLst>
        <ext xmlns:x15="http://schemas.microsoft.com/office/spreadsheetml/2010/11/main" uri="{B97F6D7D-B522-45F9-BDA1-12C45D357490}">
          <x15:cacheHierarchy aggregatedColumn="6"/>
        </ext>
      </extLst>
    </cacheHierarchy>
    <cacheHierarchy uniqueName="[Measures].[Count of Attrition]" caption="Count of Attrition" measure="1" displayFolder="" measureGroup="Table1" count="0" hidden="1">
      <extLst>
        <ext xmlns:x15="http://schemas.microsoft.com/office/spreadsheetml/2010/11/main" uri="{B97F6D7D-B522-45F9-BDA1-12C45D357490}">
          <x15:cacheHierarchy aggregatedColumn="1"/>
        </ext>
      </extLst>
    </cacheHierarchy>
    <cacheHierarchy uniqueName="[Measures].[Sum of YearsAtCompany]" caption="Sum of YearsAtCompany" measure="1" displayFolder="" measureGroup="Table1" count="0" hidden="1">
      <extLst>
        <ext xmlns:x15="http://schemas.microsoft.com/office/spreadsheetml/2010/11/main" uri="{B97F6D7D-B522-45F9-BDA1-12C45D357490}">
          <x15:cacheHierarchy aggregatedColumn="31"/>
        </ext>
      </extLst>
    </cacheHierarchy>
    <cacheHierarchy uniqueName="[Measures].[Sum of TotalWorkingYears]" caption="Sum of TotalWorkingYears" measure="1" displayFolder="" measureGroup="Table1" count="0" hidden="1">
      <extLst>
        <ext xmlns:x15="http://schemas.microsoft.com/office/spreadsheetml/2010/11/main" uri="{B97F6D7D-B522-45F9-BDA1-12C45D357490}">
          <x15:cacheHierarchy aggregatedColumn="28"/>
        </ext>
      </extLst>
    </cacheHierarchy>
    <cacheHierarchy uniqueName="[Measures].[Count of Department]" caption="Count of Department" measure="1" displayFolder="" measureGroup="Table1" count="0" hidden="1">
      <extLst>
        <ext xmlns:x15="http://schemas.microsoft.com/office/spreadsheetml/2010/11/main" uri="{B97F6D7D-B522-45F9-BDA1-12C45D357490}">
          <x15:cacheHierarchy aggregatedColumn="4"/>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Average of MonthlyIncome]" caption="Average of MonthlyIncome" measure="1" displayFolder="" measureGroup="Table1" count="0" hidden="1">
      <extLst>
        <ext xmlns:x15="http://schemas.microsoft.com/office/spreadsheetml/2010/11/main" uri="{B97F6D7D-B522-45F9-BDA1-12C45D357490}">
          <x15:cacheHierarchy aggregatedColumn="18"/>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39"/>
        </ext>
      </extLst>
    </cacheHierarchy>
    <cacheHierarchy uniqueName="[Measures].[Sum of JobSatisfaction]" caption="Sum of JobSatisfaction" measure="1" displayFolder="" measureGroup="Table1" count="0" hidden="1">
      <extLst>
        <ext xmlns:x15="http://schemas.microsoft.com/office/spreadsheetml/2010/11/main" uri="{B97F6D7D-B522-45F9-BDA1-12C45D357490}">
          <x15:cacheHierarchy aggregatedColumn="16"/>
        </ext>
      </extLst>
    </cacheHierarchy>
    <cacheHierarchy uniqueName="[Measures].[Sum of JobLevel]" caption="Sum of JobLevel" measure="1" displayFolder="" measureGroup="Table1" count="0" hidden="1">
      <extLst>
        <ext xmlns:x15="http://schemas.microsoft.com/office/spreadsheetml/2010/11/main" uri="{B97F6D7D-B522-45F9-BDA1-12C45D357490}">
          <x15:cacheHierarchy aggregatedColumn="14"/>
        </ext>
      </extLst>
    </cacheHierarchy>
    <cacheHierarchy uniqueName="[Measures].[Sum of EmployeeCount 2]" caption="Sum of EmployeeCount 2" measure="1" displayFolder="" measureGroup="Table1" count="0" hidden="1">
      <extLst>
        <ext xmlns:x15="http://schemas.microsoft.com/office/spreadsheetml/2010/11/main" uri="{B97F6D7D-B522-45F9-BDA1-12C45D357490}">
          <x15:cacheHierarchy aggregatedColumn="8"/>
        </ext>
      </extLst>
    </cacheHierarchy>
    <cacheHierarchy uniqueName="[Measures].[Sum of WorkLifeBalance]" caption="Sum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Average of WorkLifeBalance]" caption="Average of WorkLifeBalance" measure="1" displayFolder="" measureGroup="Table1" count="0" hidden="1">
      <extLst>
        <ext xmlns:x15="http://schemas.microsoft.com/office/spreadsheetml/2010/11/main" uri="{B97F6D7D-B522-45F9-BDA1-12C45D357490}">
          <x15:cacheHierarchy aggregatedColumn="30"/>
        </ext>
      </extLst>
    </cacheHierarchy>
    <cacheHierarchy uniqueName="[Measures].[Count of Gender]" caption="Count of Gender"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6674196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120B56-0D44-431A-BA48-3152106066AC}" name="PivotTable4" cacheId="6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Marital status">
  <location ref="J3:K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TotalWorkingYears" fld="1" baseField="0" baseItem="0"/>
  </dataFields>
  <formats count="6">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outline="0" axis="axisValues" fieldPosition="0"/>
    </format>
  </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268362-AEB8-4603-AC9D-79A0CD25D368}" name="PivotTable3" cacheId="6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Education">
  <location ref="G3:H10"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Count of Attrition" fld="0" subtotal="count" baseField="0" baseItem="0"/>
  </dataFields>
  <formats count="6">
    <format dxfId="37">
      <pivotArea type="all" dataOnly="0" outline="0" fieldPosition="0"/>
    </format>
    <format dxfId="36">
      <pivotArea outline="0" collapsedLevelsAreSubtotals="1" fieldPosition="0"/>
    </format>
    <format dxfId="35">
      <pivotArea field="1" type="button" dataOnly="0" labelOnly="1" outline="0" axis="axisRow" fieldPosition="0"/>
    </format>
    <format dxfId="34">
      <pivotArea dataOnly="0" labelOnly="1" fieldPosition="0">
        <references count="1">
          <reference field="1" count="0"/>
        </references>
      </pivotArea>
    </format>
    <format dxfId="33">
      <pivotArea dataOnly="0" labelOnly="1" grandRow="1" outline="0" fieldPosition="0"/>
    </format>
    <format dxfId="32">
      <pivotArea dataOnly="0" labelOnly="1" outline="0" axis="axisValues" fieldPosition="0"/>
    </format>
  </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3FC571-2CDF-4776-8885-9F0371169568}" name="PivotTable2" cacheId="6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Job Role">
  <location ref="D3:E13"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Sum of MonthlyIncome" fld="1" baseField="0" baseItem="0"/>
  </dataFields>
  <formats count="6">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0"/>
        </references>
      </pivotArea>
    </format>
    <format dxfId="39">
      <pivotArea dataOnly="0" labelOnly="1" grandRow="1" outline="0" fieldPosition="0"/>
    </format>
    <format dxfId="38">
      <pivotArea dataOnly="0" labelOnly="1" outline="0" axis="axisValues" fieldPosition="0"/>
    </format>
  </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135668-F5FE-4BBF-8870-59390C4863EA}" name="PivotTable1" cacheId="6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Department">
  <location ref="A3:B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EmployeeCount" fld="0" baseField="0" baseItem="0"/>
  </dataFields>
  <formats count="6">
    <format dxfId="49">
      <pivotArea type="all" dataOnly="0" outline="0" fieldPosition="0"/>
    </format>
    <format dxfId="48">
      <pivotArea outline="0" collapsedLevelsAreSubtotals="1" fieldPosition="0"/>
    </format>
    <format dxfId="47">
      <pivotArea field="1" type="button" dataOnly="0" labelOnly="1" outline="0" axis="axisRow" fieldPosition="0"/>
    </format>
    <format dxfId="46">
      <pivotArea dataOnly="0" labelOnly="1" fieldPosition="0">
        <references count="1">
          <reference field="1" count="0"/>
        </references>
      </pivotArea>
    </format>
    <format dxfId="45">
      <pivotArea dataOnly="0" labelOnly="1" grandRow="1" outline="0" fieldPosition="0"/>
    </format>
    <format dxfId="44">
      <pivotArea dataOnly="0" labelOnly="1" outline="0" axis="axisValues" fieldPosition="0"/>
    </format>
  </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Attrition.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89BD87-D7E2-452E-921A-B001E642F568}" name="PivotTable6" cacheId="6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5">
  <location ref="G3:H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Average of MonthlyIncome" fld="1" subtotal="average" baseField="0" baseItem="0"/>
  </dataFields>
  <formats count="1">
    <format dxfId="25">
      <pivotArea collapsedLevelsAreSubtotals="1" fieldPosition="0">
        <references count="1">
          <reference field="0" count="0"/>
        </references>
      </pivotArea>
    </format>
  </formats>
  <chartFormats count="4">
    <chartFormat chart="20" format="2" series="1">
      <pivotArea type="data" outline="0" fieldPosition="0">
        <references count="1">
          <reference field="0" count="1" selected="0">
            <x v="1"/>
          </reference>
        </references>
      </pivotArea>
    </chartFormat>
    <chartFormat chart="20" format="3" series="1">
      <pivotArea type="data" outline="0" fieldPosition="0">
        <references count="1">
          <reference field="0" count="1" selected="0">
            <x v="2"/>
          </reference>
        </references>
      </pivotArea>
    </chartFormat>
    <chartFormat chart="20" format="4" series="1">
      <pivotArea type="data" outline="0" fieldPosition="0">
        <references count="1">
          <reference field="0" count="1" selected="0">
            <x v="0"/>
          </reference>
        </references>
      </pivotArea>
    </chartFormat>
    <chartFormat chart="20" format="7" series="1">
      <pivotArea type="data" outline="0" fieldPosition="0">
        <references count="1">
          <reference field="4294967294" count="1" selected="0">
            <x v="0"/>
          </reference>
        </references>
      </pivotArea>
    </chartFormat>
  </chart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555974-6104-402D-903B-5CC7CAD264F1}" name="PivotTable5" cacheId="6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B3:C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Attrition" fld="1" subtotal="count" baseField="0" baseItem="0"/>
  </dataFields>
  <chartFormats count="4">
    <chartFormat chart="0" format="11" series="1">
      <pivotArea type="data" outline="0" fieldPosition="0">
        <references count="1">
          <reference field="4294967294" count="1" selected="0">
            <x v="0"/>
          </reference>
        </references>
      </pivotArea>
    </chartFormat>
    <chartFormat chart="0" format="12">
      <pivotArea type="data" outline="0" fieldPosition="0">
        <references count="2">
          <reference field="4294967294" count="1" selected="0">
            <x v="0"/>
          </reference>
          <reference field="0" count="1" selected="0">
            <x v="2"/>
          </reference>
        </references>
      </pivotArea>
    </chartFormat>
    <chartFormat chart="0" format="13">
      <pivotArea type="data" outline="0" fieldPosition="0">
        <references count="2">
          <reference field="4294967294" count="1" selected="0">
            <x v="0"/>
          </reference>
          <reference field="0" count="1" selected="0">
            <x v="0"/>
          </reference>
        </references>
      </pivotArea>
    </chartFormat>
    <chartFormat chart="0" format="14">
      <pivotArea type="data" outline="0" fieldPosition="0">
        <references count="2">
          <reference field="4294967294" count="1" selected="0">
            <x v="0"/>
          </reference>
          <reference field="0" count="1" selected="0">
            <x v="1"/>
          </reference>
        </references>
      </pivotArea>
    </chartFormat>
  </chart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BD2396-E9F6-476A-B8F1-ECDAECE03877}" name="PivotTable9" cacheId="6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19:E26"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1"/>
  </colFields>
  <colItems count="3">
    <i>
      <x/>
    </i>
    <i>
      <x v="1"/>
    </i>
    <i t="grand">
      <x/>
    </i>
  </colItems>
  <dataFields count="1">
    <dataField name="Count of Attrition" fld="0" subtotal="count" showDataAs="percentOfCol" baseField="0" baseItem="0" numFmtId="10"/>
  </dataFields>
  <chartFormats count="8">
    <chartFormat chart="1"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9" format="6"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1"/>
          </reference>
        </references>
      </pivotArea>
    </chartFormat>
    <chartFormat chart="4" format="7"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9" format="17" series="1">
      <pivotArea type="data" outline="0" fieldPosition="0">
        <references count="2">
          <reference field="4294967294" count="1" selected="0">
            <x v="0"/>
          </reference>
          <reference field="1" count="1" selected="0">
            <x v="0"/>
          </reference>
        </references>
      </pivotArea>
    </chartFormat>
  </chart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94B964-AA0E-4664-8309-E1CDB16FDA08}" name="PivotTable7" cacheId="6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3:M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JobSatisfaction" fld="0" baseField="0" baseItem="0"/>
  </dataFields>
  <chartFormats count="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ADBF78-5D41-4379-BBC3-3EE90035E428}" name="PivotTable2" cacheId="62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17:O28"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 dataField="1" subtotalTop="0" showAll="0" defaultSubtotal="0"/>
  </pivotFields>
  <rowFields count="2">
    <field x="1"/>
    <field x="0"/>
  </rowFields>
  <rowItems count="11">
    <i>
      <x/>
    </i>
    <i r="1">
      <x/>
    </i>
    <i r="1">
      <x v="1"/>
    </i>
    <i r="1">
      <x v="2"/>
    </i>
    <i r="1">
      <x v="3"/>
    </i>
    <i>
      <x v="1"/>
    </i>
    <i r="1">
      <x/>
    </i>
    <i r="1">
      <x v="1"/>
    </i>
    <i r="1">
      <x v="2"/>
    </i>
    <i r="1">
      <x v="3"/>
    </i>
    <i t="grand">
      <x/>
    </i>
  </rowItems>
  <colItems count="1">
    <i/>
  </colItems>
  <dataFields count="1">
    <dataField name="Count of EmployeeNumber" fld="2" subtotal="count" baseField="1" baseItem="0"/>
  </dataField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erformanceRating"/>
    <pivotHierarchy dragToData="1" caption="Count of EmployeeNumber"/>
  </pivotHierarchies>
  <pivotTableStyleInfo name="PivotStyleLight16" showRowHeaders="1" showColHeaders="1" showRowStripes="0" showColStripes="0" showLastColumn="1"/>
  <rowHierarchiesUsage count="2">
    <rowHierarchyUsage hierarchyUsage="24"/>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0AB4285-85A0-4BBA-9B74-F381BA6B957F}" name="PivotTable10" cacheId="6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AF1:AG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EmployeeCount" fld="1" baseField="0" baseItem="0"/>
  </dataField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F941C0-42EF-4DC6-BFC5-67CCBB10A538}" name="PivotTable7" cacheId="6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3:N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JobSatisfaction" fld="0" baseField="0"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9" format="15" series="1">
      <pivotArea type="data" outline="0" fieldPosition="0">
        <references count="1">
          <reference field="4294967294" count="1" selected="0">
            <x v="0"/>
          </reference>
        </references>
      </pivotArea>
    </chartFormat>
    <chartFormat chart="9" format="16">
      <pivotArea type="data" outline="0" fieldPosition="0">
        <references count="2">
          <reference field="4294967294" count="1" selected="0">
            <x v="0"/>
          </reference>
          <reference field="1" count="1" selected="0">
            <x v="0"/>
          </reference>
        </references>
      </pivotArea>
    </chartFormat>
    <chartFormat chart="9" format="17">
      <pivotArea type="data" outline="0" fieldPosition="0">
        <references count="2">
          <reference field="4294967294" count="1" selected="0">
            <x v="0"/>
          </reference>
          <reference field="1" count="1" selected="0">
            <x v="1"/>
          </reference>
        </references>
      </pivotArea>
    </chartFormat>
    <chartFormat chart="9" format="18">
      <pivotArea type="data" outline="0" fieldPosition="0">
        <references count="2">
          <reference field="4294967294" count="1" selected="0">
            <x v="0"/>
          </reference>
          <reference field="1" count="1" selected="0">
            <x v="2"/>
          </reference>
        </references>
      </pivotArea>
    </chartFormat>
    <chartFormat chart="9" format="19">
      <pivotArea type="data" outline="0" fieldPosition="0">
        <references count="2">
          <reference field="4294967294" count="1" selected="0">
            <x v="0"/>
          </reference>
          <reference field="1" count="1" selected="0">
            <x v="3"/>
          </reference>
        </references>
      </pivotArea>
    </chartFormat>
  </chart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AE63862-62CA-4197-8EE0-E8C76F9889CC}" name="PivotTable15" cacheId="6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44:D46" firstHeaderRow="1" firstDataRow="2" firstDataCol="1" rowPageCount="1" colPageCount="1"/>
  <pivotFields count="4">
    <pivotField axis="axisPage" allDrilled="1" subtotalTop="0" showAll="0" dataSourceSort="1" defaultSubtotal="0" defaultAttributeDrillState="1"/>
    <pivotField axis="axisCol"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Fields count="1">
    <field x="1"/>
  </colFields>
  <colItems count="2">
    <i>
      <x/>
    </i>
    <i t="grand">
      <x/>
    </i>
  </colItems>
  <pageFields count="1">
    <pageField fld="0" hier="24" name="[Table1].[PerformanceRating].&amp;[4]" cap="4"/>
  </pageFields>
  <dataFields count="1">
    <dataField name="Sum of EmployeeNumber" fld="2" baseField="0" baseItem="0"/>
  </dataField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PerformanceRating].&amp;[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E4D222D-1FEE-402E-BC9F-0D7E93214300}" name="PivotTable9" cacheId="6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19:E26"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1"/>
  </colFields>
  <colItems count="3">
    <i>
      <x/>
    </i>
    <i>
      <x v="1"/>
    </i>
    <i t="grand">
      <x/>
    </i>
  </colItems>
  <dataFields count="1">
    <dataField name="Count of Attrition" fld="0" subtotal="count" showDataAs="percentOfCol" baseField="0" baseItem="0" numFmtId="10"/>
  </dataFields>
  <chartFormats count="10">
    <chartFormat chart="1"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9" format="6" series="1">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2">
          <reference field="4294967294" count="1" selected="0">
            <x v="0"/>
          </reference>
          <reference field="1" count="1" selected="0">
            <x v="1"/>
          </reference>
        </references>
      </pivotArea>
    </chartFormat>
    <chartFormat chart="4" format="7"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9" format="17" series="1">
      <pivotArea type="data" outline="0" fieldPosition="0">
        <references count="2">
          <reference field="4294967294" count="1" selected="0">
            <x v="0"/>
          </reference>
          <reference field="1" count="1" selected="0">
            <x v="0"/>
          </reference>
        </references>
      </pivotArea>
    </chartFormat>
    <chartFormat chart="24" format="22" series="1">
      <pivotArea type="data" outline="0" fieldPosition="0">
        <references count="2">
          <reference field="4294967294" count="1" selected="0">
            <x v="0"/>
          </reference>
          <reference field="1" count="1" selected="0">
            <x v="0"/>
          </reference>
        </references>
      </pivotArea>
    </chartFormat>
    <chartFormat chart="24" format="23" series="1">
      <pivotArea type="data" outline="0" fieldPosition="0">
        <references count="2">
          <reference field="4294967294" count="1" selected="0">
            <x v="0"/>
          </reference>
          <reference field="1" count="1" selected="0">
            <x v="1"/>
          </reference>
        </references>
      </pivotArea>
    </chartFormat>
  </chart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D337E48-7199-4FD0-A3AF-1BF57F4C83E4}" name="PivotTable12" cacheId="6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12:AF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MonthlyIncome" fld="0" subtotal="average" baseField="0" baseItem="0" numFmtId="164"/>
  </dataFields>
  <formats count="1">
    <format dxfId="22">
      <pivotArea outline="0" collapsedLevelsAreSubtotals="1" fieldPosition="0"/>
    </format>
  </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DD2E6B2-EF20-4326-930D-55B7F664B2D7}" name="PivotTable5" cacheId="6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Attrition" fld="1" subtotal="count" baseField="0" baseItem="0"/>
  </dataFields>
  <chartFormats count="8">
    <chartFormat chart="0" format="11" series="1">
      <pivotArea type="data" outline="0" fieldPosition="0">
        <references count="1">
          <reference field="4294967294" count="1" selected="0">
            <x v="0"/>
          </reference>
        </references>
      </pivotArea>
    </chartFormat>
    <chartFormat chart="0" format="12">
      <pivotArea type="data" outline="0" fieldPosition="0">
        <references count="2">
          <reference field="4294967294" count="1" selected="0">
            <x v="0"/>
          </reference>
          <reference field="0" count="1" selected="0">
            <x v="2"/>
          </reference>
        </references>
      </pivotArea>
    </chartFormat>
    <chartFormat chart="0" format="13">
      <pivotArea type="data" outline="0" fieldPosition="0">
        <references count="2">
          <reference field="4294967294" count="1" selected="0">
            <x v="0"/>
          </reference>
          <reference field="0" count="1" selected="0">
            <x v="0"/>
          </reference>
        </references>
      </pivotArea>
    </chartFormat>
    <chartFormat chart="0" format="14">
      <pivotArea type="data" outline="0" fieldPosition="0">
        <references count="2">
          <reference field="4294967294" count="1" selected="0">
            <x v="0"/>
          </reference>
          <reference field="0" count="1" selected="0">
            <x v="1"/>
          </reference>
        </references>
      </pivotArea>
    </chartFormat>
    <chartFormat chart="5" format="23" series="1">
      <pivotArea type="data" outline="0" fieldPosition="0">
        <references count="1">
          <reference field="4294967294" count="1" selected="0">
            <x v="0"/>
          </reference>
        </references>
      </pivotArea>
    </chartFormat>
    <chartFormat chart="5" format="24">
      <pivotArea type="data" outline="0" fieldPosition="0">
        <references count="2">
          <reference field="4294967294" count="1" selected="0">
            <x v="0"/>
          </reference>
          <reference field="0" count="1" selected="0">
            <x v="0"/>
          </reference>
        </references>
      </pivotArea>
    </chartFormat>
    <chartFormat chart="5" format="25">
      <pivotArea type="data" outline="0" fieldPosition="0">
        <references count="2">
          <reference field="4294967294" count="1" selected="0">
            <x v="0"/>
          </reference>
          <reference field="0" count="1" selected="0">
            <x v="1"/>
          </reference>
        </references>
      </pivotArea>
    </chartFormat>
    <chartFormat chart="5" format="26">
      <pivotArea type="data" outline="0" fieldPosition="0">
        <references count="2">
          <reference field="4294967294" count="1" selected="0">
            <x v="0"/>
          </reference>
          <reference field="0" count="1" selected="0">
            <x v="2"/>
          </reference>
        </references>
      </pivotArea>
    </chartFormat>
  </chart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AE2C541-8DD8-4388-9C39-4CC648C44DC3}" name="PivotTable6" cacheId="6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1">
  <location ref="H3:I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MonthlyIncome" fld="1" subtotal="average" baseField="0" baseItem="0"/>
  </dataFields>
  <formats count="1">
    <format dxfId="23">
      <pivotArea collapsedLevelsAreSubtotals="1" fieldPosition="0">
        <references count="1">
          <reference field="0" count="0"/>
        </references>
      </pivotArea>
    </format>
  </formats>
  <chartFormats count="5">
    <chartFormat chart="20" format="2" series="1">
      <pivotArea type="data" outline="0" fieldPosition="0">
        <references count="1">
          <reference field="0" count="1" selected="0">
            <x v="1"/>
          </reference>
        </references>
      </pivotArea>
    </chartFormat>
    <chartFormat chart="20" format="3" series="1">
      <pivotArea type="data" outline="0" fieldPosition="0">
        <references count="1">
          <reference field="0" count="1" selected="0">
            <x v="2"/>
          </reference>
        </references>
      </pivotArea>
    </chartFormat>
    <chartFormat chart="20" format="4" series="1">
      <pivotArea type="data" outline="0" fieldPosition="0">
        <references count="1">
          <reference field="0" count="1" selected="0">
            <x v="0"/>
          </reference>
        </references>
      </pivotArea>
    </chartFormat>
    <chartFormat chart="20" format="7" series="1">
      <pivotArea type="data" outline="0" fieldPosition="0">
        <references count="1">
          <reference field="4294967294" count="1" selected="0">
            <x v="0"/>
          </reference>
        </references>
      </pivotArea>
    </chartFormat>
    <chartFormat chart="37" format="10" series="1">
      <pivotArea type="data" outline="0" fieldPosition="0">
        <references count="1">
          <reference field="4294967294" count="1" selected="0">
            <x v="0"/>
          </reference>
        </references>
      </pivotArea>
    </chartFormat>
  </chart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F2BE53A-1AEF-493D-AF7B-32E604801381}" name="PivotTable13" cacheId="6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16:AF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WorkLifeBalance" fld="0" subtotal="average" baseField="0" baseItem="0" numFmtId="2"/>
  </dataFields>
  <formats count="1">
    <format dxfId="24">
      <pivotArea outline="0" collapsedLevelsAreSubtotals="1" fieldPosition="0"/>
    </format>
  </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WorkLifeBalanc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2AF5F56-9DF8-4638-BC1C-54C7CC3AA018}" name="PivotTable11" cacheId="6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6:AG9"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Attrition" fld="0" subtotal="count" showDataAs="percentOfTotal" baseField="0" baseItem="0" numFmtId="10"/>
  </dataField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419E73E-A0B8-4B38-804B-1672497112ED}" name="PivotTable14" cacheId="6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T2:X4" firstHeaderRow="1" firstDataRow="2" firstDataCol="1"/>
  <pivotFields count="2">
    <pivotField axis="axisCol" allDrilled="1" subtotalTop="0" showAll="0" dataSourceSort="1" defaultSubtotal="0" defaultAttributeDrillState="1">
      <items count="3">
        <item x="0"/>
        <item x="1"/>
        <item x="2"/>
      </items>
    </pivotField>
    <pivotField dataField="1" subtotalTop="0" showAll="0" defaultSubtotal="0"/>
  </pivotFields>
  <rowItems count="1">
    <i/>
  </rowItems>
  <colFields count="1">
    <field x="0"/>
  </colFields>
  <colItems count="4">
    <i>
      <x/>
    </i>
    <i>
      <x v="1"/>
    </i>
    <i>
      <x v="2"/>
    </i>
    <i t="grand">
      <x/>
    </i>
  </colItems>
  <dataFields count="1">
    <dataField name="Count of Gender" fld="1" subtotal="count" baseField="0" baseItem="0"/>
  </dataFields>
  <formats count="19">
    <format dxfId="12">
      <pivotArea type="all" dataOnly="0" outline="0" fieldPosition="0"/>
    </format>
    <format dxfId="13">
      <pivotArea outline="0" collapsedLevelsAreSubtotals="1" fieldPosition="0"/>
    </format>
    <format dxfId="14">
      <pivotArea type="origin" dataOnly="0" labelOnly="1" outline="0" offset="A1" fieldPosition="0"/>
    </format>
    <format dxfId="15">
      <pivotArea dataOnly="0" labelOnly="1" outline="0" axis="axisValues" fieldPosition="0"/>
    </format>
    <format dxfId="16">
      <pivotArea field="0" type="button" dataOnly="0" labelOnly="1" outline="0" axis="axisCol" fieldPosition="0"/>
    </format>
    <format dxfId="17">
      <pivotArea type="topRight" dataOnly="0" labelOnly="1" outline="0" fieldPosition="0"/>
    </format>
    <format dxfId="18">
      <pivotArea type="origin" dataOnly="0" labelOnly="1" outline="0" offset="A2" fieldPosition="0"/>
    </format>
    <format dxfId="19">
      <pivotArea dataOnly="0" labelOnly="1" fieldPosition="0">
        <references count="1">
          <reference field="0" count="0"/>
        </references>
      </pivotArea>
    </format>
    <format dxfId="20">
      <pivotArea dataOnly="0" labelOnly="1" grandCol="1" outline="0" fieldPosition="0"/>
    </format>
    <format dxfId="21">
      <pivotArea type="all" dataOnly="0" outline="0" fieldPosition="0"/>
    </format>
    <format dxfId="8">
      <pivotArea type="all" dataOnly="0" outline="0" fieldPosition="0"/>
    </format>
    <format dxfId="7">
      <pivotArea outline="0" collapsedLevelsAreSubtotals="1" fieldPosition="0"/>
    </format>
    <format dxfId="6">
      <pivotArea type="origin" dataOnly="0" labelOnly="1" outline="0" offset="A1" fieldPosition="0"/>
    </format>
    <format dxfId="5">
      <pivotArea dataOnly="0" labelOnly="1" outline="0" axis="axisValues" fieldPosition="0"/>
    </format>
    <format dxfId="4">
      <pivotArea field="0" type="button" dataOnly="0" labelOnly="1" outline="0" axis="axisCol" fieldPosition="0"/>
    </format>
    <format dxfId="3">
      <pivotArea type="topRight" dataOnly="0" labelOnly="1" outline="0" fieldPosition="0"/>
    </format>
    <format dxfId="2">
      <pivotArea type="origin" dataOnly="0" labelOnly="1" outline="0" offset="A2" fieldPosition="0"/>
    </format>
    <format dxfId="1">
      <pivotArea dataOnly="0" labelOnly="1" fieldPosition="0">
        <references count="1">
          <reference field="0" count="0"/>
        </references>
      </pivotArea>
    </format>
    <format dxfId="0">
      <pivotArea dataOnly="0" labelOnly="1" grandCol="1" outline="0" fieldPosition="0"/>
    </format>
  </format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CAA8427-B4BB-4AAB-841E-3BA8E6EE4E0A}" autoFormatId="16" applyNumberFormats="0" applyBorderFormats="0" applyFontFormats="0" applyPatternFormats="0" applyAlignmentFormats="0" applyWidthHeightFormats="0">
  <queryTableRefresh nextId="44">
    <queryTableFields count="43">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name="TENURE" tableColumnId="36"/>
      <queryTableField id="37" name="attrition2 " tableColumnId="37"/>
      <queryTableField id="38" name="gender2" tableColumnId="38"/>
      <queryTableField id="39" name="overtime2" tableColumnId="39"/>
      <queryTableField id="40" name="Age group" tableColumnId="40"/>
      <queryTableField id="41" name="TRIM" tableColumnId="41"/>
      <queryTableField id="42" name="ANNUAL INCOME" tableColumnId="42"/>
      <queryTableField id="43" name="Education 2" tableColumnId="4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2862224E-3D40-4A5B-8009-2AED454868E5}" sourceName="[Table1].[JobRole]">
  <pivotTables>
    <pivotTable tabId="9" name="PivotTable14"/>
  </pivotTables>
  <data>
    <olap pivotCacheId="1667419608">
      <levels count="2">
        <level uniqueName="[Table1].[JobRole].[(All)]" sourceCaption="(All)" count="0"/>
        <level uniqueName="[Table1].[JobRole].[JobRole]" sourceCaption="JobRole" count="9">
          <ranges>
            <range startItem="0">
              <i n="[Table1].[JobRole].&amp;[Healthcare Representative]" c="Healthcare Representative"/>
              <i n="[Table1].[JobRole].&amp;[Human Resources]" c="Human Resources"/>
              <i n="[Table1].[JobRole].&amp;[Laboratory Technician]" c="Laboratory Technician"/>
              <i n="[Table1].[JobRole].&amp;[Manager]" c="Manager"/>
              <i n="[Table1].[JobRole].&amp;[Manufacturing Director]" c="Manufacturing Director"/>
              <i n="[Table1].[JobRole].&amp;[Research Director]" c="Research Director"/>
              <i n="[Table1].[JobRole].&amp;[Research Scientist]" c="Research Scientist"/>
              <i n="[Table1].[JobRole].&amp;[Sales Executive]" c="Sales Executive"/>
              <i n="[Table1].[JobRole].&amp;[Sales Representative]" c="Sales Representative"/>
            </range>
          </ranges>
        </level>
      </levels>
      <selections count="1">
        <selection n="[Table1].[JobRol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EF00874-7F4A-447D-A2B2-694800AD05D2}" sourceName="[Table1].[Gender]">
  <pivotTables>
    <pivotTable tabId="8" name="PivotTable10"/>
    <pivotTable tabId="8" name="PivotTable11"/>
    <pivotTable tabId="8" name="PivotTable12"/>
    <pivotTable tabId="8" name="PivotTable13"/>
    <pivotTable tabId="8" name="PivotTable15"/>
    <pivotTable tabId="8" name="PivotTable5"/>
    <pivotTable tabId="8" name="PivotTable6"/>
    <pivotTable tabId="8" name="PivotTable7"/>
    <pivotTable tabId="8" name="PivotTable9"/>
    <pivotTable tabId="9" name="PivotTable14"/>
    <pivotTable tabId="8" name="PivotTable2"/>
  </pivotTables>
  <data>
    <olap pivotCacheId="1667419608">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C63E607-75EC-4DFC-A963-C545CFE094F5}" sourceName="Gender">
  <extLst>
    <x:ext xmlns:x15="http://schemas.microsoft.com/office/spreadsheetml/2010/11/main" uri="{2F2917AC-EB37-4324-AD4E-5DD8C200BD13}">
      <x15:tableSlicerCache tableId="1" column="1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D034E95-8203-4064-9015-364C9B67A106}"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414F222D-F82D-454C-A8A3-1F80334E860E}" cache="Slicer_JobRole" caption="JobRole" startItem="2" level="1" style="SlicerStyleDark3" rowHeight="234950"/>
  <slicer name="Gender 1" xr10:uid="{E7CA722E-0755-495D-B209-C9AB57F24358}" cache="Slicer_Gender1" caption="Gender" level="1" style="SlicerStyleDark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AF05EC-CD78-433A-867D-1D318C1A019C}" name="Table1_1" displayName="Table1_1" ref="A1:AQ1471" tableType="queryTable" totalsRowShown="0">
  <autoFilter ref="A1:AQ1471" xr:uid="{33AF05EC-CD78-433A-867D-1D318C1A019C}"/>
  <tableColumns count="43">
    <tableColumn id="1" xr3:uid="{C4819521-FE96-4ADB-B9A8-2C8A719A7B3B}" uniqueName="1" name="Age" queryTableFieldId="1"/>
    <tableColumn id="2" xr3:uid="{E3F5C8DD-F705-401F-8E2A-1E5A72FB4FF0}" uniqueName="2" name="Attrition" queryTableFieldId="2" dataDxfId="71"/>
    <tableColumn id="3" xr3:uid="{CCCEF197-6559-4F32-A223-3D58F81ED803}" uniqueName="3" name="BusinessTravel" queryTableFieldId="3" dataDxfId="70"/>
    <tableColumn id="4" xr3:uid="{70D163F2-FBF0-4EE9-86F8-A6B378F6CB38}" uniqueName="4" name="DailyRate" queryTableFieldId="4"/>
    <tableColumn id="5" xr3:uid="{F0DD421F-D390-4CCA-9D03-F0A67D9C46E8}" uniqueName="5" name="Department" queryTableFieldId="5" dataDxfId="69"/>
    <tableColumn id="6" xr3:uid="{3974CC98-DB5D-41D7-ACC2-F5F6AE2ABEBE}" uniqueName="6" name="DistanceFromHome" queryTableFieldId="6"/>
    <tableColumn id="7" xr3:uid="{E33E3E26-77D3-4266-A7C5-96A0580CA706}" uniqueName="7" name="Education" queryTableFieldId="7"/>
    <tableColumn id="8" xr3:uid="{C11B1552-46EF-4ABE-A1C8-5B79F21C4C48}" uniqueName="8" name="EducationField" queryTableFieldId="8" dataDxfId="68"/>
    <tableColumn id="9" xr3:uid="{AA05DF0F-EE6A-4CF2-9E70-C7AD6DAC26F6}" uniqueName="9" name="EmployeeCount" queryTableFieldId="9"/>
    <tableColumn id="10" xr3:uid="{6D421450-B783-4BE6-B7AB-D34E93143D41}" uniqueName="10" name="EmployeeNumber" queryTableFieldId="10"/>
    <tableColumn id="11" xr3:uid="{D88503A9-F90B-494B-A1E4-B1F17D4223A4}" uniqueName="11" name="EnvironmentSatisfaction" queryTableFieldId="11"/>
    <tableColumn id="12" xr3:uid="{343CC734-2B20-41C3-A587-EE80296C653A}" uniqueName="12" name="Gender" queryTableFieldId="12" dataDxfId="67"/>
    <tableColumn id="13" xr3:uid="{9CCDC498-8947-4B25-8D11-89ED6ECF1B05}" uniqueName="13" name="HourlyRate" queryTableFieldId="13"/>
    <tableColumn id="14" xr3:uid="{A5910BCC-26DF-4276-AA15-1852F9AC20EA}" uniqueName="14" name="JobInvolvement" queryTableFieldId="14"/>
    <tableColumn id="15" xr3:uid="{A05D7F35-B296-42ED-B613-88CA7EA0210F}" uniqueName="15" name="JobLevel" queryTableFieldId="15"/>
    <tableColumn id="16" xr3:uid="{D5979F4F-8052-44EB-8CF7-37C54FB0F561}" uniqueName="16" name="JobRole" queryTableFieldId="16" dataDxfId="66"/>
    <tableColumn id="17" xr3:uid="{59C6C85E-49E7-413F-855C-5E69889BF244}" uniqueName="17" name="JobSatisfaction" queryTableFieldId="17"/>
    <tableColumn id="18" xr3:uid="{7C84A47A-5FA0-4C3E-ACE9-584FE7EA3E7E}" uniqueName="18" name="MaritalStatus" queryTableFieldId="18" dataDxfId="65"/>
    <tableColumn id="19" xr3:uid="{17E1A49D-5380-470B-9F87-21E3A7E10BC1}" uniqueName="19" name="MonthlyIncome" queryTableFieldId="19"/>
    <tableColumn id="20" xr3:uid="{D09F9D57-2533-4317-8711-4BCDDAEAA473}" uniqueName="20" name="MonthlyRate" queryTableFieldId="20"/>
    <tableColumn id="21" xr3:uid="{A731996C-361F-4B36-9F6D-0F3177873351}" uniqueName="21" name="NumCompaniesWorked" queryTableFieldId="21"/>
    <tableColumn id="22" xr3:uid="{B5CA3309-488F-4CE7-89A4-A38D4B4AFCA5}" uniqueName="22" name="Over18" queryTableFieldId="22" dataDxfId="64"/>
    <tableColumn id="23" xr3:uid="{AE34761D-5013-4DDA-8EBC-96DFD354EB5D}" uniqueName="23" name="OverTime" queryTableFieldId="23" dataDxfId="63"/>
    <tableColumn id="24" xr3:uid="{A8B4DEE9-FB83-4D63-9262-56AEB7AC7DB2}" uniqueName="24" name="PercentSalaryHike" queryTableFieldId="24"/>
    <tableColumn id="25" xr3:uid="{F4E1E89D-69B2-49FC-8BC1-2299ECE3A2D1}" uniqueName="25" name="PerformanceRating" queryTableFieldId="25"/>
    <tableColumn id="26" xr3:uid="{43CB40F9-FC81-4B87-9287-D858FB9794B5}" uniqueName="26" name="RelationshipSatisfaction" queryTableFieldId="26"/>
    <tableColumn id="27" xr3:uid="{9ADFD81C-6D0D-428B-AE02-A62667FC6628}" uniqueName="27" name="StandardHours" queryTableFieldId="27"/>
    <tableColumn id="28" xr3:uid="{7F614F0C-3F35-4628-BA91-2CCE5744144C}" uniqueName="28" name="StockOptionLevel" queryTableFieldId="28"/>
    <tableColumn id="29" xr3:uid="{ADD35211-99D8-436F-9EA9-35A38A02ED0D}" uniqueName="29" name="TotalWorkingYears" queryTableFieldId="29"/>
    <tableColumn id="30" xr3:uid="{34C5EE1C-7781-4C45-9FE7-4011FB711B8F}" uniqueName="30" name="TrainingTimesLastYear" queryTableFieldId="30"/>
    <tableColumn id="31" xr3:uid="{5254DC0B-6270-4C7B-BAD3-1D159EDD0591}" uniqueName="31" name="WorkLifeBalance" queryTableFieldId="31"/>
    <tableColumn id="32" xr3:uid="{15E11146-0292-4EE0-A2FF-DB027CAD0E95}" uniqueName="32" name="YearsAtCompany" queryTableFieldId="32"/>
    <tableColumn id="33" xr3:uid="{3514079F-3D3A-414C-BE9A-A30193EEE081}" uniqueName="33" name="YearsInCurrentRole" queryTableFieldId="33"/>
    <tableColumn id="34" xr3:uid="{C3B4A47D-AF9D-4684-A723-319C7849B372}" uniqueName="34" name="YearsSinceLastPromotion" queryTableFieldId="34"/>
    <tableColumn id="35" xr3:uid="{D7E07D95-10B0-44F3-A850-274220D17D6F}" uniqueName="35" name="YearsWithCurrManager" queryTableFieldId="35"/>
    <tableColumn id="36" xr3:uid="{4E150859-95A8-4D18-8106-3F694DD9A3B7}" uniqueName="36" name="TENURE" queryTableFieldId="36" dataDxfId="62"/>
    <tableColumn id="37" xr3:uid="{46670E7F-585A-4D0F-AD8E-F33405276286}" uniqueName="37" name="attrition2 " queryTableFieldId="37"/>
    <tableColumn id="38" xr3:uid="{4004E17D-5BE4-4D0A-B723-0D86EBF789DF}" uniqueName="38" name="gender2" queryTableFieldId="38"/>
    <tableColumn id="39" xr3:uid="{C480BFAB-E787-46C1-B6F7-4EFE85A0C1B4}" uniqueName="39" name="overtime2" queryTableFieldId="39"/>
    <tableColumn id="40" xr3:uid="{04293780-40D6-4F9A-83D5-4656033074FE}" uniqueName="40" name="Age group" queryTableFieldId="40" dataDxfId="61"/>
    <tableColumn id="41" xr3:uid="{6E1ABB89-72DF-4E02-B291-DDB3020215C8}" uniqueName="41" name="TRIM" queryTableFieldId="41" dataDxfId="60"/>
    <tableColumn id="42" xr3:uid="{765783F9-237C-49F9-AF35-8CC4BCD668DB}" uniqueName="42" name="ANNUAL INCOME" queryTableFieldId="42"/>
    <tableColumn id="43" xr3:uid="{DE6BC380-BF42-41C3-A3E6-A148C2C23FB8}" uniqueName="43" name="Education 2" queryTableFieldId="43" dataDxfId="5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707B9A-0E68-41C5-9DF6-A516C4974C5D}" name="Table1" displayName="Table1" ref="A1:AR1471" totalsRowShown="0" dataDxfId="58">
  <autoFilter ref="A1:AR1471" xr:uid="{CC707B9A-0E68-41C5-9DF6-A516C4974C5D}"/>
  <tableColumns count="44">
    <tableColumn id="1" xr3:uid="{8F9D0245-FB88-4EBE-B281-4B5268A0C9E3}" name="Age"/>
    <tableColumn id="2" xr3:uid="{D7DC0E84-0E19-48F4-A483-72DC0C7A6B68}" name="Attrition"/>
    <tableColumn id="3" xr3:uid="{8CF9B2B2-BCC2-497F-9CBC-3206AC93CE2E}" name="BusinessTravel"/>
    <tableColumn id="4" xr3:uid="{5C5AE3A9-D0C0-4C5B-946A-A223E3EFE302}" name="DailyRate"/>
    <tableColumn id="5" xr3:uid="{4D572AE2-1350-4CCD-98DC-632DCF23CB8A}" name="Department"/>
    <tableColumn id="6" xr3:uid="{EF19F06C-21FE-4674-BF5C-3BCD788E72E3}" name="DistanceFromHome"/>
    <tableColumn id="7" xr3:uid="{8D74DDE3-2F45-4AFC-8BDE-549301062F6C}" name="Education"/>
    <tableColumn id="8" xr3:uid="{852A0883-A623-47AC-AD3D-68FCF9176A2E}" name="EducationField"/>
    <tableColumn id="9" xr3:uid="{DBCBAD2B-8E8B-43DE-B95D-0EB3F16BF3E1}" name="EmployeeCount"/>
    <tableColumn id="10" xr3:uid="{76DC1AA1-B729-43C4-9B76-BCC9A4C65949}" name="EmployeeNumber"/>
    <tableColumn id="11" xr3:uid="{249ADDA4-41A4-415D-88EE-B163A6C46DE8}" name="EnvironmentSatisfaction"/>
    <tableColumn id="12" xr3:uid="{D7A71EB0-B489-4C50-81DC-923E51F22901}" name="Gender"/>
    <tableColumn id="13" xr3:uid="{97059D1C-B384-4AFC-A693-5E20BED8DB26}" name="HourlyRate"/>
    <tableColumn id="14" xr3:uid="{CA01F617-AC61-4919-B56E-660E9FBFE8C0}" name="JobInvolvement"/>
    <tableColumn id="15" xr3:uid="{A553037C-D3B8-48BC-B04F-1BA05C7CAA4A}" name="JobLevel"/>
    <tableColumn id="16" xr3:uid="{5B696BCE-263E-4EF5-94A9-6F7D10021243}" name="JobRole"/>
    <tableColumn id="17" xr3:uid="{BC3D4C1F-FBCF-4D41-95CB-24536C3CF1A1}" name="JobSatisfaction"/>
    <tableColumn id="18" xr3:uid="{383BD1E0-3FDE-43BC-AC20-FC78515A2C50}" name="MaritalStatus"/>
    <tableColumn id="19" xr3:uid="{37109050-E83A-4B05-B17E-967D3C0FBD7D}" name="MonthlyIncome"/>
    <tableColumn id="20" xr3:uid="{3FD43767-6928-49F3-92EA-111509F8499C}" name="MonthlyRate"/>
    <tableColumn id="21" xr3:uid="{B63CBF5C-BB62-4CEC-AEFC-FACE752E9C63}" name="NumCompaniesWorked"/>
    <tableColumn id="22" xr3:uid="{A58BD11F-67A6-4C6A-856C-01D74C6A47D0}" name="Over18"/>
    <tableColumn id="23" xr3:uid="{C20FD6A5-3262-4CBB-8E0D-42A529FE5D46}" name="OverTime"/>
    <tableColumn id="24" xr3:uid="{AB691116-30CC-44B1-B5F8-281FFCA91EA7}" name="PercentSalaryHike"/>
    <tableColumn id="25" xr3:uid="{F207B26E-A4D5-448E-86BE-D4E850A52562}" name="PerformanceRating"/>
    <tableColumn id="26" xr3:uid="{E2BA5E9E-1F17-45DC-8461-114D04870B5A}" name="RelationshipSatisfaction"/>
    <tableColumn id="27" xr3:uid="{CE22143F-7C05-4F01-9065-7EF7B8299C2F}" name="StandardHours"/>
    <tableColumn id="28" xr3:uid="{BF6A8104-1AB1-4C77-8B79-4D8615A9792B}" name="StockOptionLevel"/>
    <tableColumn id="29" xr3:uid="{E7A33D3F-55A3-483B-9926-8D227D1172A3}" name="TotalWorkingYears"/>
    <tableColumn id="30" xr3:uid="{D3F10F01-640B-4BDE-9D53-121552BB7ACA}" name="TrainingTimesLastYear"/>
    <tableColumn id="31" xr3:uid="{A21DFDA0-39D1-4A2E-91C9-3CE1F1A5EEB5}" name="WorkLifeBalance"/>
    <tableColumn id="32" xr3:uid="{6BE2217D-20B0-446C-BF17-2532F9461885}" name="YearsAtCompany"/>
    <tableColumn id="33" xr3:uid="{049F5CCF-4799-4012-BBD2-B68C8118727E}" name="YearsInCurrentRole"/>
    <tableColumn id="34" xr3:uid="{00E0C861-A180-44D2-927B-648CE788CCE0}" name="YearsSinceLastPromotion"/>
    <tableColumn id="35" xr3:uid="{6B5184B9-BAE9-41C9-91CE-BB9846D97F69}" name="YearsWithCurrManager"/>
    <tableColumn id="36" xr3:uid="{5E5A6F9E-C08E-45AB-80D1-49AAF80F8FCB}" name="TENURE" dataDxfId="57">
      <calculatedColumnFormula>IF(AF2&gt;=5,"Long Tenure ", "Short Tenure")</calculatedColumnFormula>
    </tableColumn>
    <tableColumn id="43" xr3:uid="{BDF7E66F-A28A-4618-BB3F-91D2FD583ADB}" name="attrition2 " dataDxfId="56">
      <calculatedColumnFormula>IF(Table1[[#This Row],[Attrition]]="Yes",1,0)</calculatedColumnFormula>
    </tableColumn>
    <tableColumn id="42" xr3:uid="{5A636D37-7F72-4E73-ACD1-0F21BCC63C21}" name="gender2" dataDxfId="55">
      <calculatedColumnFormula>IF(Table1[[#This Row],[Gender]]="Male",1,0)</calculatedColumnFormula>
    </tableColumn>
    <tableColumn id="41" xr3:uid="{51AD5AE1-C842-45B7-BC6A-019300754E7A}" name="overtime2" dataDxfId="54">
      <calculatedColumnFormula>IF(Table1[[#This Row],[OverTime]]="Yes",1,0)</calculatedColumnFormula>
    </tableColumn>
    <tableColumn id="40" xr3:uid="{FAA27094-922C-43DA-AE9C-78FF6AC8FE19}" name="Age group" dataDxfId="53">
      <calculatedColumnFormula>IF(Table1[[#This Row],[Age]]&lt;30,"young",IF(Table1[[#This Row],[Age]]&lt;40,"middle aged","old"))</calculatedColumnFormula>
    </tableColumn>
    <tableColumn id="37" xr3:uid="{0AD19425-4504-428E-890E-11CFB5B530D8}" name="TRIM" dataDxfId="52">
      <calculatedColumnFormula>TRIM(PROPER(P2))</calculatedColumnFormula>
    </tableColumn>
    <tableColumn id="38" xr3:uid="{FF6D1ED7-C789-4F84-8F78-0DE7EF97AA07}" name="ANNUAL INCOME" dataDxfId="51">
      <calculatedColumnFormula>S2*12</calculatedColumnFormula>
    </tableColumn>
    <tableColumn id="39" xr3:uid="{06A7FF34-0A57-44DB-BE49-356BCDDB34A0}" name="Education 2">
      <calculatedColumnFormula>TEXT(H2,"-")</calculatedColumnFormula>
    </tableColumn>
    <tableColumn id="44" xr3:uid="{32FC2B5E-64D0-45D1-B3FC-B1223690F04D}" name="attrition 2" dataDxfId="5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drawing" Target="../drawings/drawing3.xml"/><Relationship Id="rId5" Type="http://schemas.openxmlformats.org/officeDocument/2006/relationships/pivotTable" Target="../pivotTables/pivotTable1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66B67-949A-41AE-BEAA-5BE69D94BE7E}">
  <dimension ref="B1:F33"/>
  <sheetViews>
    <sheetView topLeftCell="A13" workbookViewId="0">
      <selection activeCell="B13" sqref="B13"/>
    </sheetView>
  </sheetViews>
  <sheetFormatPr defaultRowHeight="14.4"/>
  <cols>
    <col min="2" max="2" width="108.88671875" bestFit="1" customWidth="1"/>
  </cols>
  <sheetData>
    <row r="1" spans="2:2" ht="18">
      <c r="B1" s="1" t="s">
        <v>65</v>
      </c>
    </row>
    <row r="2" spans="2:2">
      <c r="B2" s="2" t="s">
        <v>66</v>
      </c>
    </row>
    <row r="3" spans="2:2">
      <c r="B3" s="2" t="s">
        <v>67</v>
      </c>
    </row>
    <row r="4" spans="2:2">
      <c r="B4" s="2" t="s">
        <v>68</v>
      </c>
    </row>
    <row r="5" spans="2:2">
      <c r="B5" s="2" t="s">
        <v>69</v>
      </c>
    </row>
    <row r="6" spans="2:2">
      <c r="B6" s="2" t="s">
        <v>70</v>
      </c>
    </row>
    <row r="7" spans="2:2">
      <c r="B7" s="2" t="s">
        <v>71</v>
      </c>
    </row>
    <row r="8" spans="2:2" ht="18">
      <c r="B8" s="1" t="s">
        <v>72</v>
      </c>
    </row>
    <row r="9" spans="2:2">
      <c r="B9" s="2" t="s">
        <v>73</v>
      </c>
    </row>
    <row r="10" spans="2:2">
      <c r="B10" s="2" t="s">
        <v>74</v>
      </c>
    </row>
    <row r="11" spans="2:2">
      <c r="B11" s="2" t="s">
        <v>75</v>
      </c>
    </row>
    <row r="12" spans="2:2">
      <c r="B12" s="2" t="s">
        <v>76</v>
      </c>
    </row>
    <row r="13" spans="2:2">
      <c r="B13" s="2" t="s">
        <v>77</v>
      </c>
    </row>
    <row r="14" spans="2:2" ht="18">
      <c r="B14" s="1" t="s">
        <v>78</v>
      </c>
    </row>
    <row r="15" spans="2:2">
      <c r="B15" s="2" t="s">
        <v>79</v>
      </c>
    </row>
    <row r="16" spans="2:2">
      <c r="B16" s="2" t="s">
        <v>80</v>
      </c>
    </row>
    <row r="17" spans="2:6">
      <c r="B17" s="2" t="s">
        <v>81</v>
      </c>
    </row>
    <row r="18" spans="2:6">
      <c r="B18" s="2" t="s">
        <v>82</v>
      </c>
    </row>
    <row r="19" spans="2:6" ht="18">
      <c r="B19" s="1" t="s">
        <v>83</v>
      </c>
    </row>
    <row r="20" spans="2:6">
      <c r="B20" s="2" t="s">
        <v>84</v>
      </c>
    </row>
    <row r="21" spans="2:6">
      <c r="B21" s="2" t="s">
        <v>85</v>
      </c>
    </row>
    <row r="22" spans="2:6">
      <c r="B22" s="2" t="s">
        <v>86</v>
      </c>
    </row>
    <row r="23" spans="2:6" ht="32.25" customHeight="1">
      <c r="B23" s="1" t="s">
        <v>87</v>
      </c>
      <c r="C23" s="21" t="s">
        <v>88</v>
      </c>
      <c r="D23" s="21"/>
      <c r="E23" s="21"/>
      <c r="F23" s="21"/>
    </row>
    <row r="24" spans="2:6">
      <c r="B24" s="2" t="s">
        <v>89</v>
      </c>
    </row>
    <row r="25" spans="2:6">
      <c r="B25" s="3" t="s">
        <v>90</v>
      </c>
    </row>
    <row r="26" spans="2:6">
      <c r="B26" s="3" t="s">
        <v>91</v>
      </c>
    </row>
    <row r="27" spans="2:6">
      <c r="B27" s="3" t="s">
        <v>92</v>
      </c>
    </row>
    <row r="28" spans="2:6">
      <c r="B28" s="3" t="s">
        <v>93</v>
      </c>
    </row>
    <row r="29" spans="2:6">
      <c r="B29" s="4" t="s">
        <v>94</v>
      </c>
    </row>
    <row r="30" spans="2:6">
      <c r="B30" s="2" t="s">
        <v>95</v>
      </c>
    </row>
    <row r="31" spans="2:6">
      <c r="B31" s="3" t="s">
        <v>96</v>
      </c>
    </row>
    <row r="32" spans="2:6">
      <c r="B32" s="3" t="s">
        <v>97</v>
      </c>
    </row>
    <row r="33" spans="2:2">
      <c r="B33" s="3" t="s">
        <v>98</v>
      </c>
    </row>
  </sheetData>
  <mergeCells count="1">
    <mergeCell ref="C23:F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1E46A-4C33-48A8-B376-2D4B0CC38364}">
  <dimension ref="A1:AQ1471"/>
  <sheetViews>
    <sheetView topLeftCell="D4" workbookViewId="0"/>
  </sheetViews>
  <sheetFormatPr defaultRowHeight="14.4"/>
  <cols>
    <col min="1" max="1" width="6.44140625" bestFit="1" customWidth="1"/>
    <col min="2" max="2" width="10.21875" bestFit="1" customWidth="1"/>
    <col min="3" max="3" width="15.6640625" bestFit="1" customWidth="1"/>
    <col min="4" max="4" width="11.109375" bestFit="1" customWidth="1"/>
    <col min="5" max="5" width="21.88671875" bestFit="1" customWidth="1"/>
    <col min="6" max="6" width="19.88671875" bestFit="1" customWidth="1"/>
    <col min="7" max="7" width="11.6640625" bestFit="1" customWidth="1"/>
    <col min="8" max="8" width="15.6640625" bestFit="1" customWidth="1"/>
    <col min="9" max="9" width="16.77734375" bestFit="1" customWidth="1"/>
    <col min="10" max="10" width="18.5546875" bestFit="1" customWidth="1"/>
    <col min="11" max="11" width="24.21875" bestFit="1" customWidth="1"/>
    <col min="12" max="12" width="9.33203125" bestFit="1" customWidth="1"/>
    <col min="13" max="13" width="12.5546875" bestFit="1" customWidth="1"/>
    <col min="14" max="14" width="16.88671875" bestFit="1" customWidth="1"/>
    <col min="15" max="15" width="10.44140625" bestFit="1" customWidth="1"/>
    <col min="16" max="16" width="22.88671875" bestFit="1" customWidth="1"/>
    <col min="17" max="17" width="16" bestFit="1" customWidth="1"/>
    <col min="18" max="18" width="14.44140625" bestFit="1" customWidth="1"/>
    <col min="19" max="19" width="16.88671875" bestFit="1" customWidth="1"/>
    <col min="20" max="20" width="14.21875" bestFit="1" customWidth="1"/>
    <col min="21" max="21" width="23.6640625" bestFit="1" customWidth="1"/>
    <col min="22" max="22" width="9.21875" bestFit="1" customWidth="1"/>
    <col min="23" max="23" width="11.33203125" bestFit="1" customWidth="1"/>
    <col min="24" max="24" width="18.5546875" bestFit="1" customWidth="1"/>
    <col min="25" max="25" width="19.6640625" bestFit="1" customWidth="1"/>
    <col min="26" max="26" width="23.6640625" bestFit="1" customWidth="1"/>
    <col min="27" max="27" width="15.88671875" bestFit="1" customWidth="1"/>
    <col min="28" max="28" width="18.109375" bestFit="1" customWidth="1"/>
    <col min="29" max="29" width="19.109375" bestFit="1" customWidth="1"/>
    <col min="30" max="30" width="22.109375" bestFit="1" customWidth="1"/>
    <col min="31" max="31" width="17.44140625" bestFit="1" customWidth="1"/>
    <col min="32" max="32" width="17.77734375" bestFit="1" customWidth="1"/>
    <col min="33" max="33" width="19.5546875" bestFit="1" customWidth="1"/>
    <col min="34" max="34" width="24.77734375" bestFit="1" customWidth="1"/>
    <col min="35" max="35" width="23" bestFit="1" customWidth="1"/>
    <col min="36" max="37" width="11.44140625" bestFit="1" customWidth="1"/>
    <col min="38" max="38" width="10.109375" bestFit="1" customWidth="1"/>
    <col min="39" max="39" width="11.77734375" bestFit="1" customWidth="1"/>
    <col min="40" max="40" width="11.88671875" bestFit="1" customWidth="1"/>
    <col min="41" max="41" width="22.88671875" bestFit="1" customWidth="1"/>
    <col min="42" max="42" width="18.21875" bestFit="1" customWidth="1"/>
    <col min="43" max="43" width="15.6640625" bestFit="1" customWidth="1"/>
  </cols>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c r="AK1" t="s">
        <v>102</v>
      </c>
      <c r="AL1" t="s">
        <v>100</v>
      </c>
      <c r="AM1" t="s">
        <v>101</v>
      </c>
      <c r="AN1" t="s">
        <v>99</v>
      </c>
      <c r="AO1" t="s">
        <v>63</v>
      </c>
      <c r="AP1" t="s">
        <v>64</v>
      </c>
      <c r="AQ1" t="s">
        <v>103</v>
      </c>
    </row>
    <row r="2" spans="1:4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
        <v>104</v>
      </c>
      <c r="AK2">
        <v>1</v>
      </c>
      <c r="AL2">
        <v>0</v>
      </c>
      <c r="AM2">
        <v>1</v>
      </c>
      <c r="AN2" t="s">
        <v>105</v>
      </c>
      <c r="AO2" t="s">
        <v>40</v>
      </c>
      <c r="AP2">
        <v>71916</v>
      </c>
      <c r="AQ2" t="s">
        <v>38</v>
      </c>
    </row>
    <row r="3" spans="1:4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
        <v>104</v>
      </c>
      <c r="AK3">
        <v>0</v>
      </c>
      <c r="AL3">
        <v>1</v>
      </c>
      <c r="AM3">
        <v>0</v>
      </c>
      <c r="AN3" t="s">
        <v>105</v>
      </c>
      <c r="AO3" t="s">
        <v>47</v>
      </c>
      <c r="AP3">
        <v>61560</v>
      </c>
      <c r="AQ3" t="s">
        <v>38</v>
      </c>
    </row>
    <row r="4" spans="1:4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
        <v>106</v>
      </c>
      <c r="AK4">
        <v>1</v>
      </c>
      <c r="AL4">
        <v>1</v>
      </c>
      <c r="AM4">
        <v>1</v>
      </c>
      <c r="AN4" t="s">
        <v>107</v>
      </c>
      <c r="AO4" t="s">
        <v>50</v>
      </c>
      <c r="AP4">
        <v>25080</v>
      </c>
      <c r="AQ4" t="s">
        <v>49</v>
      </c>
    </row>
    <row r="5" spans="1:4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
        <v>104</v>
      </c>
      <c r="AK5">
        <v>0</v>
      </c>
      <c r="AL5">
        <v>0</v>
      </c>
      <c r="AM5">
        <v>1</v>
      </c>
      <c r="AN5" t="s">
        <v>107</v>
      </c>
      <c r="AO5" t="s">
        <v>47</v>
      </c>
      <c r="AP5">
        <v>34908</v>
      </c>
      <c r="AQ5" t="s">
        <v>38</v>
      </c>
    </row>
    <row r="6" spans="1:4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
        <v>106</v>
      </c>
      <c r="AK6">
        <v>0</v>
      </c>
      <c r="AL6">
        <v>1</v>
      </c>
      <c r="AM6">
        <v>0</v>
      </c>
      <c r="AN6" t="s">
        <v>108</v>
      </c>
      <c r="AO6" t="s">
        <v>50</v>
      </c>
      <c r="AP6">
        <v>41616</v>
      </c>
      <c r="AQ6" t="s">
        <v>51</v>
      </c>
    </row>
    <row r="7" spans="1:4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
        <v>104</v>
      </c>
      <c r="AK7">
        <v>0</v>
      </c>
      <c r="AL7">
        <v>1</v>
      </c>
      <c r="AM7">
        <v>0</v>
      </c>
      <c r="AN7" t="s">
        <v>107</v>
      </c>
      <c r="AO7" t="s">
        <v>50</v>
      </c>
      <c r="AP7">
        <v>36816</v>
      </c>
      <c r="AQ7" t="s">
        <v>38</v>
      </c>
    </row>
    <row r="8" spans="1:4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
        <v>106</v>
      </c>
      <c r="AK8">
        <v>0</v>
      </c>
      <c r="AL8">
        <v>0</v>
      </c>
      <c r="AM8">
        <v>1</v>
      </c>
      <c r="AN8" t="s">
        <v>105</v>
      </c>
      <c r="AO8" t="s">
        <v>50</v>
      </c>
      <c r="AP8">
        <v>32040</v>
      </c>
      <c r="AQ8" t="s">
        <v>51</v>
      </c>
    </row>
    <row r="9" spans="1:4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
        <v>106</v>
      </c>
      <c r="AK9">
        <v>0</v>
      </c>
      <c r="AL9">
        <v>1</v>
      </c>
      <c r="AM9">
        <v>0</v>
      </c>
      <c r="AN9" t="s">
        <v>107</v>
      </c>
      <c r="AO9" t="s">
        <v>50</v>
      </c>
      <c r="AP9">
        <v>32316</v>
      </c>
      <c r="AQ9" t="s">
        <v>38</v>
      </c>
    </row>
    <row r="10" spans="1:4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
        <v>104</v>
      </c>
      <c r="AK10">
        <v>0</v>
      </c>
      <c r="AL10">
        <v>1</v>
      </c>
      <c r="AM10">
        <v>0</v>
      </c>
      <c r="AN10" t="s">
        <v>107</v>
      </c>
      <c r="AO10" t="s">
        <v>53</v>
      </c>
      <c r="AP10">
        <v>114312</v>
      </c>
      <c r="AQ10" t="s">
        <v>38</v>
      </c>
    </row>
    <row r="11" spans="1:4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
        <v>104</v>
      </c>
      <c r="AK11">
        <v>0</v>
      </c>
      <c r="AL11">
        <v>1</v>
      </c>
      <c r="AM11">
        <v>0</v>
      </c>
      <c r="AN11" t="s">
        <v>107</v>
      </c>
      <c r="AO11" t="s">
        <v>54</v>
      </c>
      <c r="AP11">
        <v>62844</v>
      </c>
      <c r="AQ11" t="s">
        <v>51</v>
      </c>
    </row>
    <row r="12" spans="1:4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
        <v>104</v>
      </c>
      <c r="AK12">
        <v>0</v>
      </c>
      <c r="AL12">
        <v>1</v>
      </c>
      <c r="AM12">
        <v>0</v>
      </c>
      <c r="AN12" t="s">
        <v>107</v>
      </c>
      <c r="AO12" t="s">
        <v>50</v>
      </c>
      <c r="AP12">
        <v>29112</v>
      </c>
      <c r="AQ12" t="s">
        <v>51</v>
      </c>
    </row>
    <row r="13" spans="1:4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
        <v>104</v>
      </c>
      <c r="AK13">
        <v>0</v>
      </c>
      <c r="AL13">
        <v>0</v>
      </c>
      <c r="AM13">
        <v>1</v>
      </c>
      <c r="AN13" t="s">
        <v>108</v>
      </c>
      <c r="AO13" t="s">
        <v>50</v>
      </c>
      <c r="AP13">
        <v>50316</v>
      </c>
      <c r="AQ13" t="s">
        <v>38</v>
      </c>
    </row>
    <row r="14" spans="1:4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
        <v>104</v>
      </c>
      <c r="AK14">
        <v>0</v>
      </c>
      <c r="AL14">
        <v>1</v>
      </c>
      <c r="AM14">
        <v>0</v>
      </c>
      <c r="AN14" t="s">
        <v>107</v>
      </c>
      <c r="AO14" t="s">
        <v>47</v>
      </c>
      <c r="AP14">
        <v>34932</v>
      </c>
      <c r="AQ14" t="s">
        <v>38</v>
      </c>
    </row>
    <row r="15" spans="1:4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
        <v>106</v>
      </c>
      <c r="AK15">
        <v>0</v>
      </c>
      <c r="AL15">
        <v>1</v>
      </c>
      <c r="AM15">
        <v>0</v>
      </c>
      <c r="AN15" t="s">
        <v>107</v>
      </c>
      <c r="AO15" t="s">
        <v>50</v>
      </c>
      <c r="AP15">
        <v>31932</v>
      </c>
      <c r="AQ15" t="s">
        <v>51</v>
      </c>
    </row>
    <row r="16" spans="1:4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
        <v>106</v>
      </c>
      <c r="AK16">
        <v>1</v>
      </c>
      <c r="AL16">
        <v>1</v>
      </c>
      <c r="AM16">
        <v>1</v>
      </c>
      <c r="AN16" t="s">
        <v>108</v>
      </c>
      <c r="AO16" t="s">
        <v>50</v>
      </c>
      <c r="AP16">
        <v>24336</v>
      </c>
      <c r="AQ16" t="s">
        <v>38</v>
      </c>
    </row>
    <row r="17" spans="1:4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
        <v>104</v>
      </c>
      <c r="AK17">
        <v>0</v>
      </c>
      <c r="AL17">
        <v>0</v>
      </c>
      <c r="AM17">
        <v>0</v>
      </c>
      <c r="AN17" t="s">
        <v>108</v>
      </c>
      <c r="AO17" t="s">
        <v>53</v>
      </c>
      <c r="AP17">
        <v>119760</v>
      </c>
      <c r="AQ17" t="s">
        <v>38</v>
      </c>
    </row>
    <row r="18" spans="1:4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
        <v>104</v>
      </c>
      <c r="AK18">
        <v>0</v>
      </c>
      <c r="AL18">
        <v>1</v>
      </c>
      <c r="AM18">
        <v>1</v>
      </c>
      <c r="AN18" t="s">
        <v>107</v>
      </c>
      <c r="AO18" t="s">
        <v>47</v>
      </c>
      <c r="AP18">
        <v>39576</v>
      </c>
      <c r="AQ18" t="s">
        <v>38</v>
      </c>
    </row>
    <row r="19" spans="1:4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
        <v>106</v>
      </c>
      <c r="AK19">
        <v>0</v>
      </c>
      <c r="AL19">
        <v>1</v>
      </c>
      <c r="AM19">
        <v>1</v>
      </c>
      <c r="AN19" t="s">
        <v>108</v>
      </c>
      <c r="AO19" t="s">
        <v>50</v>
      </c>
      <c r="AP19">
        <v>35220</v>
      </c>
      <c r="AQ19" t="s">
        <v>51</v>
      </c>
    </row>
    <row r="20" spans="1:4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
        <v>104</v>
      </c>
      <c r="AK20">
        <v>0</v>
      </c>
      <c r="AL20">
        <v>0</v>
      </c>
      <c r="AM20">
        <v>0</v>
      </c>
      <c r="AN20" t="s">
        <v>105</v>
      </c>
      <c r="AO20" t="s">
        <v>56</v>
      </c>
      <c r="AP20">
        <v>185124</v>
      </c>
      <c r="AQ20" t="s">
        <v>38</v>
      </c>
    </row>
    <row r="21" spans="1:4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
        <v>106</v>
      </c>
      <c r="AK21">
        <v>0</v>
      </c>
      <c r="AL21">
        <v>1</v>
      </c>
      <c r="AM21">
        <v>1</v>
      </c>
      <c r="AN21" t="s">
        <v>107</v>
      </c>
      <c r="AO21" t="s">
        <v>47</v>
      </c>
      <c r="AP21">
        <v>47328</v>
      </c>
      <c r="AQ21" t="s">
        <v>38</v>
      </c>
    </row>
    <row r="22" spans="1:4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
        <v>106</v>
      </c>
      <c r="AK22">
        <v>0</v>
      </c>
      <c r="AL22">
        <v>0</v>
      </c>
      <c r="AM22">
        <v>0</v>
      </c>
      <c r="AN22" t="s">
        <v>108</v>
      </c>
      <c r="AO22" t="s">
        <v>53</v>
      </c>
      <c r="AP22">
        <v>48132</v>
      </c>
      <c r="AQ22" t="s">
        <v>49</v>
      </c>
    </row>
    <row r="23" spans="1:4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
        <v>104</v>
      </c>
      <c r="AK23">
        <v>1</v>
      </c>
      <c r="AL23">
        <v>1</v>
      </c>
      <c r="AM23">
        <v>0</v>
      </c>
      <c r="AN23" t="s">
        <v>107</v>
      </c>
      <c r="AO23" t="s">
        <v>57</v>
      </c>
      <c r="AP23">
        <v>40884</v>
      </c>
      <c r="AQ23" t="s">
        <v>38</v>
      </c>
    </row>
    <row r="24" spans="1:4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
        <v>104</v>
      </c>
      <c r="AK24">
        <v>0</v>
      </c>
      <c r="AL24">
        <v>0</v>
      </c>
      <c r="AM24">
        <v>0</v>
      </c>
      <c r="AN24" t="s">
        <v>107</v>
      </c>
      <c r="AO24" t="s">
        <v>58</v>
      </c>
      <c r="AP24">
        <v>143928</v>
      </c>
      <c r="AQ24" t="s">
        <v>38</v>
      </c>
    </row>
    <row r="25" spans="1:4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
        <v>106</v>
      </c>
      <c r="AK25">
        <v>0</v>
      </c>
      <c r="AL25">
        <v>1</v>
      </c>
      <c r="AM25">
        <v>0</v>
      </c>
      <c r="AN25" t="s">
        <v>108</v>
      </c>
      <c r="AO25" t="s">
        <v>47</v>
      </c>
      <c r="AP25">
        <v>14784</v>
      </c>
      <c r="AQ25" t="s">
        <v>38</v>
      </c>
    </row>
    <row r="26" spans="1:4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
        <v>106</v>
      </c>
      <c r="AK26">
        <v>1</v>
      </c>
      <c r="AL26">
        <v>1</v>
      </c>
      <c r="AM26">
        <v>0</v>
      </c>
      <c r="AN26" t="s">
        <v>107</v>
      </c>
      <c r="AO26" t="s">
        <v>47</v>
      </c>
      <c r="AP26">
        <v>35520</v>
      </c>
      <c r="AQ26" t="s">
        <v>51</v>
      </c>
    </row>
    <row r="27" spans="1:4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
        <v>104</v>
      </c>
      <c r="AK27">
        <v>0</v>
      </c>
      <c r="AL27">
        <v>0</v>
      </c>
      <c r="AM27">
        <v>0</v>
      </c>
      <c r="AN27" t="s">
        <v>105</v>
      </c>
      <c r="AO27" t="s">
        <v>56</v>
      </c>
      <c r="AP27">
        <v>229128</v>
      </c>
      <c r="AQ27" t="s">
        <v>49</v>
      </c>
    </row>
    <row r="28" spans="1:4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
        <v>104</v>
      </c>
      <c r="AK28">
        <v>1</v>
      </c>
      <c r="AL28">
        <v>0</v>
      </c>
      <c r="AM28">
        <v>1</v>
      </c>
      <c r="AN28" t="s">
        <v>107</v>
      </c>
      <c r="AO28" t="s">
        <v>47</v>
      </c>
      <c r="AP28">
        <v>47028</v>
      </c>
      <c r="AQ28" t="s">
        <v>38</v>
      </c>
    </row>
    <row r="29" spans="1:4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
        <v>104</v>
      </c>
      <c r="AK29">
        <v>0</v>
      </c>
      <c r="AL29">
        <v>1</v>
      </c>
      <c r="AM29">
        <v>0</v>
      </c>
      <c r="AN29" t="s">
        <v>105</v>
      </c>
      <c r="AO29" t="s">
        <v>40</v>
      </c>
      <c r="AP29">
        <v>81900</v>
      </c>
      <c r="AQ29" t="s">
        <v>59</v>
      </c>
    </row>
    <row r="30" spans="1:4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
        <v>104</v>
      </c>
      <c r="AK30">
        <v>0</v>
      </c>
      <c r="AL30">
        <v>0</v>
      </c>
      <c r="AM30">
        <v>0</v>
      </c>
      <c r="AN30" t="s">
        <v>105</v>
      </c>
      <c r="AO30" t="s">
        <v>54</v>
      </c>
      <c r="AP30">
        <v>122976</v>
      </c>
      <c r="AQ30" t="s">
        <v>51</v>
      </c>
    </row>
    <row r="31" spans="1:4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
        <v>106</v>
      </c>
      <c r="AK31">
        <v>0</v>
      </c>
      <c r="AL31">
        <v>0</v>
      </c>
      <c r="AM31">
        <v>0</v>
      </c>
      <c r="AN31" t="s">
        <v>105</v>
      </c>
      <c r="AO31" t="s">
        <v>56</v>
      </c>
      <c r="AP31">
        <v>227364</v>
      </c>
      <c r="AQ31" t="s">
        <v>59</v>
      </c>
    </row>
    <row r="32" spans="1:4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
        <v>106</v>
      </c>
      <c r="AK32">
        <v>0</v>
      </c>
      <c r="AL32">
        <v>1</v>
      </c>
      <c r="AM32">
        <v>0</v>
      </c>
      <c r="AN32" t="s">
        <v>107</v>
      </c>
      <c r="AO32" t="s">
        <v>50</v>
      </c>
      <c r="AP32">
        <v>29952</v>
      </c>
      <c r="AQ32" t="s">
        <v>51</v>
      </c>
    </row>
    <row r="33" spans="1:4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
        <v>106</v>
      </c>
      <c r="AK33">
        <v>0</v>
      </c>
      <c r="AL33">
        <v>1</v>
      </c>
      <c r="AM33">
        <v>1</v>
      </c>
      <c r="AN33" t="s">
        <v>105</v>
      </c>
      <c r="AO33" t="s">
        <v>54</v>
      </c>
      <c r="AP33">
        <v>77580</v>
      </c>
      <c r="AQ33" t="s">
        <v>49</v>
      </c>
    </row>
    <row r="34" spans="1:4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
        <v>104</v>
      </c>
      <c r="AK34">
        <v>0</v>
      </c>
      <c r="AL34">
        <v>1</v>
      </c>
      <c r="AM34">
        <v>0</v>
      </c>
      <c r="AN34" t="s">
        <v>107</v>
      </c>
      <c r="AO34" t="s">
        <v>50</v>
      </c>
      <c r="AP34">
        <v>26472</v>
      </c>
      <c r="AQ34" t="s">
        <v>51</v>
      </c>
    </row>
    <row r="35" spans="1:4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
        <v>106</v>
      </c>
      <c r="AK35">
        <v>1</v>
      </c>
      <c r="AL35">
        <v>1</v>
      </c>
      <c r="AM35">
        <v>0</v>
      </c>
      <c r="AN35" t="s">
        <v>107</v>
      </c>
      <c r="AO35" t="s">
        <v>57</v>
      </c>
      <c r="AP35">
        <v>25032</v>
      </c>
      <c r="AQ35" t="s">
        <v>60</v>
      </c>
    </row>
    <row r="36" spans="1:4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
        <v>106</v>
      </c>
      <c r="AK36">
        <v>1</v>
      </c>
      <c r="AL36">
        <v>1</v>
      </c>
      <c r="AM36">
        <v>1</v>
      </c>
      <c r="AN36" t="s">
        <v>108</v>
      </c>
      <c r="AO36" t="s">
        <v>47</v>
      </c>
      <c r="AP36">
        <v>27516</v>
      </c>
      <c r="AQ36" t="s">
        <v>51</v>
      </c>
    </row>
    <row r="37" spans="1:4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
        <v>104</v>
      </c>
      <c r="AK37">
        <v>0</v>
      </c>
      <c r="AL37">
        <v>0</v>
      </c>
      <c r="AM37">
        <v>0</v>
      </c>
      <c r="AN37" t="s">
        <v>105</v>
      </c>
      <c r="AO37" t="s">
        <v>47</v>
      </c>
      <c r="AP37">
        <v>31740</v>
      </c>
      <c r="AQ37" t="s">
        <v>51</v>
      </c>
    </row>
    <row r="38" spans="1:4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
        <v>106</v>
      </c>
      <c r="AK38">
        <v>1</v>
      </c>
      <c r="AL38">
        <v>1</v>
      </c>
      <c r="AM38">
        <v>1</v>
      </c>
      <c r="AN38" t="s">
        <v>105</v>
      </c>
      <c r="AO38" t="s">
        <v>57</v>
      </c>
      <c r="AP38">
        <v>32196</v>
      </c>
      <c r="AQ38" t="s">
        <v>59</v>
      </c>
    </row>
    <row r="39" spans="1:4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
        <v>106</v>
      </c>
      <c r="AK39">
        <v>0</v>
      </c>
      <c r="AL39">
        <v>0</v>
      </c>
      <c r="AM39">
        <v>0</v>
      </c>
      <c r="AN39" t="s">
        <v>107</v>
      </c>
      <c r="AO39" t="s">
        <v>57</v>
      </c>
      <c r="AP39">
        <v>24168</v>
      </c>
      <c r="AQ39" t="s">
        <v>59</v>
      </c>
    </row>
    <row r="40" spans="1:4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
        <v>106</v>
      </c>
      <c r="AK40">
        <v>0</v>
      </c>
      <c r="AL40">
        <v>0</v>
      </c>
      <c r="AM40">
        <v>1</v>
      </c>
      <c r="AN40" t="s">
        <v>107</v>
      </c>
      <c r="AO40" t="s">
        <v>47</v>
      </c>
      <c r="AP40">
        <v>41028</v>
      </c>
      <c r="AQ40" t="s">
        <v>38</v>
      </c>
    </row>
    <row r="41" spans="1:4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
        <v>104</v>
      </c>
      <c r="AK41">
        <v>0</v>
      </c>
      <c r="AL41">
        <v>0</v>
      </c>
      <c r="AM41">
        <v>0</v>
      </c>
      <c r="AN41" t="s">
        <v>107</v>
      </c>
      <c r="AO41" t="s">
        <v>40</v>
      </c>
      <c r="AP41">
        <v>64512</v>
      </c>
      <c r="AQ41" t="s">
        <v>38</v>
      </c>
    </row>
    <row r="42" spans="1:4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
        <v>106</v>
      </c>
      <c r="AK42">
        <v>0</v>
      </c>
      <c r="AL42">
        <v>1</v>
      </c>
      <c r="AM42">
        <v>0</v>
      </c>
      <c r="AN42" t="s">
        <v>107</v>
      </c>
      <c r="AO42" t="s">
        <v>50</v>
      </c>
      <c r="AP42">
        <v>23412</v>
      </c>
      <c r="AQ42" t="s">
        <v>49</v>
      </c>
    </row>
    <row r="43" spans="1:4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
        <v>106</v>
      </c>
      <c r="AK43">
        <v>0</v>
      </c>
      <c r="AL43">
        <v>0</v>
      </c>
      <c r="AM43">
        <v>0</v>
      </c>
      <c r="AN43" t="s">
        <v>108</v>
      </c>
      <c r="AO43" t="s">
        <v>50</v>
      </c>
      <c r="AP43">
        <v>28092</v>
      </c>
      <c r="AQ43" t="s">
        <v>38</v>
      </c>
    </row>
    <row r="44" spans="1:4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
        <v>106</v>
      </c>
      <c r="AK44">
        <v>1</v>
      </c>
      <c r="AL44">
        <v>1</v>
      </c>
      <c r="AM44">
        <v>0</v>
      </c>
      <c r="AN44" t="s">
        <v>108</v>
      </c>
      <c r="AO44" t="s">
        <v>50</v>
      </c>
      <c r="AP44">
        <v>27516</v>
      </c>
      <c r="AQ44" t="s">
        <v>38</v>
      </c>
    </row>
    <row r="45" spans="1:4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
        <v>104</v>
      </c>
      <c r="AK45">
        <v>0</v>
      </c>
      <c r="AL45">
        <v>1</v>
      </c>
      <c r="AM45">
        <v>0</v>
      </c>
      <c r="AN45" t="s">
        <v>108</v>
      </c>
      <c r="AO45" t="s">
        <v>40</v>
      </c>
      <c r="AP45">
        <v>104712</v>
      </c>
      <c r="AQ45" t="s">
        <v>38</v>
      </c>
    </row>
    <row r="46" spans="1:4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
        <v>104</v>
      </c>
      <c r="AK46">
        <v>0</v>
      </c>
      <c r="AL46">
        <v>0</v>
      </c>
      <c r="AM46">
        <v>0</v>
      </c>
      <c r="AN46" t="s">
        <v>107</v>
      </c>
      <c r="AO46" t="s">
        <v>50</v>
      </c>
      <c r="AP46">
        <v>48132</v>
      </c>
      <c r="AQ46" t="s">
        <v>51</v>
      </c>
    </row>
    <row r="47" spans="1:4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
        <v>104</v>
      </c>
      <c r="AK47">
        <v>1</v>
      </c>
      <c r="AL47">
        <v>0</v>
      </c>
      <c r="AM47">
        <v>0</v>
      </c>
      <c r="AN47" t="s">
        <v>105</v>
      </c>
      <c r="AO47" t="s">
        <v>58</v>
      </c>
      <c r="AP47">
        <v>234540</v>
      </c>
      <c r="AQ47" t="s">
        <v>60</v>
      </c>
    </row>
    <row r="48" spans="1:4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
        <v>104</v>
      </c>
      <c r="AK48">
        <v>0</v>
      </c>
      <c r="AL48">
        <v>1</v>
      </c>
      <c r="AM48">
        <v>0</v>
      </c>
      <c r="AN48" t="s">
        <v>107</v>
      </c>
      <c r="AO48" t="s">
        <v>40</v>
      </c>
      <c r="AP48">
        <v>54816</v>
      </c>
      <c r="AQ48" t="s">
        <v>59</v>
      </c>
    </row>
    <row r="49" spans="1:4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
        <v>106</v>
      </c>
      <c r="AK49">
        <v>0</v>
      </c>
      <c r="AL49">
        <v>1</v>
      </c>
      <c r="AM49">
        <v>0</v>
      </c>
      <c r="AN49" t="s">
        <v>107</v>
      </c>
      <c r="AO49" t="s">
        <v>47</v>
      </c>
      <c r="AP49">
        <v>36264</v>
      </c>
      <c r="AQ49" t="s">
        <v>38</v>
      </c>
    </row>
    <row r="50" spans="1:4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
        <v>104</v>
      </c>
      <c r="AK50">
        <v>0</v>
      </c>
      <c r="AL50">
        <v>1</v>
      </c>
      <c r="AM50">
        <v>1</v>
      </c>
      <c r="AN50" t="s">
        <v>105</v>
      </c>
      <c r="AO50" t="s">
        <v>40</v>
      </c>
      <c r="AP50">
        <v>69264</v>
      </c>
      <c r="AQ50" t="s">
        <v>59</v>
      </c>
    </row>
    <row r="51" spans="1:4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
        <v>106</v>
      </c>
      <c r="AK51">
        <v>0</v>
      </c>
      <c r="AL51">
        <v>1</v>
      </c>
      <c r="AM51">
        <v>0</v>
      </c>
      <c r="AN51" t="s">
        <v>107</v>
      </c>
      <c r="AO51" t="s">
        <v>50</v>
      </c>
      <c r="AP51">
        <v>27228</v>
      </c>
      <c r="AQ51" t="s">
        <v>38</v>
      </c>
    </row>
    <row r="52" spans="1:4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
        <v>106</v>
      </c>
      <c r="AK52">
        <v>1</v>
      </c>
      <c r="AL52">
        <v>1</v>
      </c>
      <c r="AM52">
        <v>1</v>
      </c>
      <c r="AN52" t="s">
        <v>105</v>
      </c>
      <c r="AO52" t="s">
        <v>50</v>
      </c>
      <c r="AP52">
        <v>64572</v>
      </c>
      <c r="AQ52" t="s">
        <v>38</v>
      </c>
    </row>
    <row r="53" spans="1:4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
        <v>106</v>
      </c>
      <c r="AK53">
        <v>1</v>
      </c>
      <c r="AL53">
        <v>1</v>
      </c>
      <c r="AM53">
        <v>1</v>
      </c>
      <c r="AN53" t="s">
        <v>108</v>
      </c>
      <c r="AO53" t="s">
        <v>50</v>
      </c>
      <c r="AP53">
        <v>41292</v>
      </c>
      <c r="AQ53" t="s">
        <v>60</v>
      </c>
    </row>
    <row r="54" spans="1:4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
        <v>106</v>
      </c>
      <c r="AK54">
        <v>0</v>
      </c>
      <c r="AL54">
        <v>0</v>
      </c>
      <c r="AM54">
        <v>1</v>
      </c>
      <c r="AN54" t="s">
        <v>105</v>
      </c>
      <c r="AO54" t="s">
        <v>40</v>
      </c>
      <c r="AP54">
        <v>65448</v>
      </c>
      <c r="AQ54" t="s">
        <v>59</v>
      </c>
    </row>
    <row r="55" spans="1:4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
        <v>106</v>
      </c>
      <c r="AK55">
        <v>0</v>
      </c>
      <c r="AL55">
        <v>1</v>
      </c>
      <c r="AM55">
        <v>1</v>
      </c>
      <c r="AN55" t="s">
        <v>107</v>
      </c>
      <c r="AO55" t="s">
        <v>54</v>
      </c>
      <c r="AP55">
        <v>118608</v>
      </c>
      <c r="AQ55" t="s">
        <v>51</v>
      </c>
    </row>
    <row r="56" spans="1:4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
        <v>106</v>
      </c>
      <c r="AK56">
        <v>0</v>
      </c>
      <c r="AL56">
        <v>0</v>
      </c>
      <c r="AM56">
        <v>1</v>
      </c>
      <c r="AN56" t="s">
        <v>108</v>
      </c>
      <c r="AO56" t="s">
        <v>40</v>
      </c>
      <c r="AP56">
        <v>49884</v>
      </c>
      <c r="AQ56" t="s">
        <v>59</v>
      </c>
    </row>
    <row r="57" spans="1:4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
        <v>104</v>
      </c>
      <c r="AK57">
        <v>0</v>
      </c>
      <c r="AL57">
        <v>0</v>
      </c>
      <c r="AM57">
        <v>1</v>
      </c>
      <c r="AN57" t="s">
        <v>107</v>
      </c>
      <c r="AO57" t="s">
        <v>58</v>
      </c>
      <c r="AP57">
        <v>161496</v>
      </c>
      <c r="AQ57" t="s">
        <v>38</v>
      </c>
    </row>
    <row r="58" spans="1:4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
        <v>104</v>
      </c>
      <c r="AK58">
        <v>0</v>
      </c>
      <c r="AL58">
        <v>1</v>
      </c>
      <c r="AM58">
        <v>0</v>
      </c>
      <c r="AN58" t="s">
        <v>107</v>
      </c>
      <c r="AO58" t="s">
        <v>40</v>
      </c>
      <c r="AP58">
        <v>108828</v>
      </c>
      <c r="AQ58" t="s">
        <v>38</v>
      </c>
    </row>
    <row r="59" spans="1:4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
        <v>106</v>
      </c>
      <c r="AK59">
        <v>0</v>
      </c>
      <c r="AL59">
        <v>0</v>
      </c>
      <c r="AM59">
        <v>1</v>
      </c>
      <c r="AN59" t="s">
        <v>107</v>
      </c>
      <c r="AO59" t="s">
        <v>50</v>
      </c>
      <c r="AP59">
        <v>48168</v>
      </c>
      <c r="AQ59" t="s">
        <v>51</v>
      </c>
    </row>
    <row r="60" spans="1:4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
        <v>104</v>
      </c>
      <c r="AK60">
        <v>0</v>
      </c>
      <c r="AL60">
        <v>1</v>
      </c>
      <c r="AM60">
        <v>0</v>
      </c>
      <c r="AN60" t="s">
        <v>107</v>
      </c>
      <c r="AO60" t="s">
        <v>50</v>
      </c>
      <c r="AP60">
        <v>70980</v>
      </c>
      <c r="AQ60" t="s">
        <v>38</v>
      </c>
    </row>
    <row r="61" spans="1:4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
        <v>104</v>
      </c>
      <c r="AK61">
        <v>0</v>
      </c>
      <c r="AL61">
        <v>1</v>
      </c>
      <c r="AM61">
        <v>0</v>
      </c>
      <c r="AN61" t="s">
        <v>107</v>
      </c>
      <c r="AO61" t="s">
        <v>53</v>
      </c>
      <c r="AP61">
        <v>71916</v>
      </c>
      <c r="AQ61" t="s">
        <v>38</v>
      </c>
    </row>
    <row r="62" spans="1:4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
        <v>104</v>
      </c>
      <c r="AK62">
        <v>0</v>
      </c>
      <c r="AL62">
        <v>1</v>
      </c>
      <c r="AM62">
        <v>1</v>
      </c>
      <c r="AN62" t="s">
        <v>107</v>
      </c>
      <c r="AO62" t="s">
        <v>53</v>
      </c>
      <c r="AP62">
        <v>73944</v>
      </c>
      <c r="AQ62" t="s">
        <v>51</v>
      </c>
    </row>
    <row r="63" spans="1:4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
        <v>104</v>
      </c>
      <c r="AK63">
        <v>0</v>
      </c>
      <c r="AL63">
        <v>0</v>
      </c>
      <c r="AM63">
        <v>0</v>
      </c>
      <c r="AN63" t="s">
        <v>107</v>
      </c>
      <c r="AO63" t="s">
        <v>50</v>
      </c>
      <c r="AP63">
        <v>28872</v>
      </c>
      <c r="AQ63" t="s">
        <v>38</v>
      </c>
    </row>
    <row r="64" spans="1:4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
        <v>104</v>
      </c>
      <c r="AK64">
        <v>0</v>
      </c>
      <c r="AL64">
        <v>0</v>
      </c>
      <c r="AM64">
        <v>1</v>
      </c>
      <c r="AN64" t="s">
        <v>105</v>
      </c>
      <c r="AO64" t="s">
        <v>58</v>
      </c>
      <c r="AP64">
        <v>224880</v>
      </c>
      <c r="AQ64" t="s">
        <v>51</v>
      </c>
    </row>
    <row r="65" spans="1:4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
        <v>104</v>
      </c>
      <c r="AK65">
        <v>0</v>
      </c>
      <c r="AL65">
        <v>0</v>
      </c>
      <c r="AM65">
        <v>0</v>
      </c>
      <c r="AN65" t="s">
        <v>105</v>
      </c>
      <c r="AO65" t="s">
        <v>40</v>
      </c>
      <c r="AP65">
        <v>91644</v>
      </c>
      <c r="AQ65" t="s">
        <v>38</v>
      </c>
    </row>
    <row r="66" spans="1:4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
        <v>104</v>
      </c>
      <c r="AK66">
        <v>0</v>
      </c>
      <c r="AL66">
        <v>0</v>
      </c>
      <c r="AM66">
        <v>0</v>
      </c>
      <c r="AN66" t="s">
        <v>107</v>
      </c>
      <c r="AO66" t="s">
        <v>54</v>
      </c>
      <c r="AP66">
        <v>121152</v>
      </c>
      <c r="AQ66" t="s">
        <v>60</v>
      </c>
    </row>
    <row r="67" spans="1:4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
        <v>104</v>
      </c>
      <c r="AK67">
        <v>0</v>
      </c>
      <c r="AL67">
        <v>0</v>
      </c>
      <c r="AM67">
        <v>1</v>
      </c>
      <c r="AN67" t="s">
        <v>105</v>
      </c>
      <c r="AO67" t="s">
        <v>56</v>
      </c>
      <c r="AP67">
        <v>177072</v>
      </c>
      <c r="AQ67" t="s">
        <v>51</v>
      </c>
    </row>
    <row r="68" spans="1:4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
        <v>104</v>
      </c>
      <c r="AK68">
        <v>0</v>
      </c>
      <c r="AL68">
        <v>1</v>
      </c>
      <c r="AM68">
        <v>0</v>
      </c>
      <c r="AN68" t="s">
        <v>107</v>
      </c>
      <c r="AO68" t="s">
        <v>53</v>
      </c>
      <c r="AP68">
        <v>77988</v>
      </c>
      <c r="AQ68" t="s">
        <v>38</v>
      </c>
    </row>
    <row r="69" spans="1:4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
        <v>106</v>
      </c>
      <c r="AK69">
        <v>0</v>
      </c>
      <c r="AL69">
        <v>1</v>
      </c>
      <c r="AM69">
        <v>0</v>
      </c>
      <c r="AN69" t="s">
        <v>105</v>
      </c>
      <c r="AO69" t="s">
        <v>47</v>
      </c>
      <c r="AP69">
        <v>116688</v>
      </c>
      <c r="AQ69" t="s">
        <v>38</v>
      </c>
    </row>
    <row r="70" spans="1:4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
        <v>106</v>
      </c>
      <c r="AK70">
        <v>0</v>
      </c>
      <c r="AL70">
        <v>1</v>
      </c>
      <c r="AM70">
        <v>0</v>
      </c>
      <c r="AN70" t="s">
        <v>107</v>
      </c>
      <c r="AO70" t="s">
        <v>47</v>
      </c>
      <c r="AP70">
        <v>26328</v>
      </c>
      <c r="AQ70" t="s">
        <v>51</v>
      </c>
    </row>
    <row r="71" spans="1:4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
        <v>106</v>
      </c>
      <c r="AK71">
        <v>1</v>
      </c>
      <c r="AL71">
        <v>1</v>
      </c>
      <c r="AM71">
        <v>1</v>
      </c>
      <c r="AN71" t="s">
        <v>107</v>
      </c>
      <c r="AO71" t="s">
        <v>47</v>
      </c>
      <c r="AP71">
        <v>40656</v>
      </c>
      <c r="AQ71" t="s">
        <v>51</v>
      </c>
    </row>
    <row r="72" spans="1:4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
        <v>106</v>
      </c>
      <c r="AK72">
        <v>0</v>
      </c>
      <c r="AL72">
        <v>0</v>
      </c>
      <c r="AM72">
        <v>0</v>
      </c>
      <c r="AN72" t="s">
        <v>105</v>
      </c>
      <c r="AO72" t="s">
        <v>40</v>
      </c>
      <c r="AP72">
        <v>65676</v>
      </c>
      <c r="AQ72" t="s">
        <v>38</v>
      </c>
    </row>
    <row r="73" spans="1:4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
        <v>104</v>
      </c>
      <c r="AK73">
        <v>0</v>
      </c>
      <c r="AL73">
        <v>1</v>
      </c>
      <c r="AM73">
        <v>0</v>
      </c>
      <c r="AN73" t="s">
        <v>108</v>
      </c>
      <c r="AO73" t="s">
        <v>47</v>
      </c>
      <c r="AP73">
        <v>32436</v>
      </c>
      <c r="AQ73" t="s">
        <v>38</v>
      </c>
    </row>
    <row r="74" spans="1:4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
        <v>106</v>
      </c>
      <c r="AK74">
        <v>0</v>
      </c>
      <c r="AL74">
        <v>1</v>
      </c>
      <c r="AM74">
        <v>0</v>
      </c>
      <c r="AN74" t="s">
        <v>107</v>
      </c>
      <c r="AO74" t="s">
        <v>47</v>
      </c>
      <c r="AP74">
        <v>30012</v>
      </c>
      <c r="AQ74" t="s">
        <v>51</v>
      </c>
    </row>
    <row r="75" spans="1:4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
        <v>104</v>
      </c>
      <c r="AK75">
        <v>0</v>
      </c>
      <c r="AL75">
        <v>1</v>
      </c>
      <c r="AM75">
        <v>0</v>
      </c>
      <c r="AN75" t="s">
        <v>107</v>
      </c>
      <c r="AO75" t="s">
        <v>47</v>
      </c>
      <c r="AP75">
        <v>74640</v>
      </c>
      <c r="AQ75" t="s">
        <v>38</v>
      </c>
    </row>
    <row r="76" spans="1:4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
        <v>106</v>
      </c>
      <c r="AK76">
        <v>0</v>
      </c>
      <c r="AL76">
        <v>0</v>
      </c>
      <c r="AM76">
        <v>0</v>
      </c>
      <c r="AN76" t="s">
        <v>107</v>
      </c>
      <c r="AO76" t="s">
        <v>50</v>
      </c>
      <c r="AP76">
        <v>36456</v>
      </c>
      <c r="AQ76" t="s">
        <v>38</v>
      </c>
    </row>
    <row r="77" spans="1:4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
        <v>104</v>
      </c>
      <c r="AK77">
        <v>0</v>
      </c>
      <c r="AL77">
        <v>0</v>
      </c>
      <c r="AM77">
        <v>0</v>
      </c>
      <c r="AN77" t="s">
        <v>107</v>
      </c>
      <c r="AO77" t="s">
        <v>53</v>
      </c>
      <c r="AP77">
        <v>53088</v>
      </c>
      <c r="AQ77" t="s">
        <v>38</v>
      </c>
    </row>
    <row r="78" spans="1:4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
        <v>104</v>
      </c>
      <c r="AK78">
        <v>0</v>
      </c>
      <c r="AL78">
        <v>1</v>
      </c>
      <c r="AM78">
        <v>0</v>
      </c>
      <c r="AN78" t="s">
        <v>107</v>
      </c>
      <c r="AO78" t="s">
        <v>40</v>
      </c>
      <c r="AP78">
        <v>51744</v>
      </c>
      <c r="AQ78" t="s">
        <v>59</v>
      </c>
    </row>
    <row r="79" spans="1:4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
        <v>106</v>
      </c>
      <c r="AK79">
        <v>0</v>
      </c>
      <c r="AL79">
        <v>1</v>
      </c>
      <c r="AM79">
        <v>1</v>
      </c>
      <c r="AN79" t="s">
        <v>105</v>
      </c>
      <c r="AO79" t="s">
        <v>58</v>
      </c>
      <c r="AP79">
        <v>158940</v>
      </c>
      <c r="AQ79" t="s">
        <v>49</v>
      </c>
    </row>
    <row r="80" spans="1:4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
        <v>104</v>
      </c>
      <c r="AK80">
        <v>0</v>
      </c>
      <c r="AL80">
        <v>1</v>
      </c>
      <c r="AM80">
        <v>0</v>
      </c>
      <c r="AN80" t="s">
        <v>107</v>
      </c>
      <c r="AO80" t="s">
        <v>58</v>
      </c>
      <c r="AP80">
        <v>163968</v>
      </c>
      <c r="AQ80" t="s">
        <v>51</v>
      </c>
    </row>
    <row r="81" spans="1:4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
        <v>106</v>
      </c>
      <c r="AK81">
        <v>0</v>
      </c>
      <c r="AL81">
        <v>1</v>
      </c>
      <c r="AM81">
        <v>1</v>
      </c>
      <c r="AN81" t="s">
        <v>105</v>
      </c>
      <c r="AO81" t="s">
        <v>61</v>
      </c>
      <c r="AP81">
        <v>60252</v>
      </c>
      <c r="AQ81" t="s">
        <v>51</v>
      </c>
    </row>
    <row r="82" spans="1:4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
        <v>104</v>
      </c>
      <c r="AK82">
        <v>0</v>
      </c>
      <c r="AL82">
        <v>1</v>
      </c>
      <c r="AM82">
        <v>1</v>
      </c>
      <c r="AN82" t="s">
        <v>107</v>
      </c>
      <c r="AO82" t="s">
        <v>50</v>
      </c>
      <c r="AP82">
        <v>61512</v>
      </c>
      <c r="AQ82" t="s">
        <v>38</v>
      </c>
    </row>
    <row r="83" spans="1:4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
        <v>104</v>
      </c>
      <c r="AK83">
        <v>0</v>
      </c>
      <c r="AL83">
        <v>1</v>
      </c>
      <c r="AM83">
        <v>0</v>
      </c>
      <c r="AN83" t="s">
        <v>107</v>
      </c>
      <c r="AO83" t="s">
        <v>47</v>
      </c>
      <c r="AP83">
        <v>34308</v>
      </c>
      <c r="AQ83" t="s">
        <v>51</v>
      </c>
    </row>
    <row r="84" spans="1:4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
        <v>106</v>
      </c>
      <c r="AK84">
        <v>0</v>
      </c>
      <c r="AL84">
        <v>1</v>
      </c>
      <c r="AM84">
        <v>0</v>
      </c>
      <c r="AN84" t="s">
        <v>105</v>
      </c>
      <c r="AO84" t="s">
        <v>40</v>
      </c>
      <c r="AP84">
        <v>122868</v>
      </c>
      <c r="AQ84" t="s">
        <v>38</v>
      </c>
    </row>
    <row r="85" spans="1:4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
        <v>104</v>
      </c>
      <c r="AK85">
        <v>0</v>
      </c>
      <c r="AL85">
        <v>0</v>
      </c>
      <c r="AM85">
        <v>1</v>
      </c>
      <c r="AN85" t="s">
        <v>107</v>
      </c>
      <c r="AO85" t="s">
        <v>47</v>
      </c>
      <c r="AP85">
        <v>63948</v>
      </c>
      <c r="AQ85" t="s">
        <v>51</v>
      </c>
    </row>
    <row r="86" spans="1:4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
        <v>104</v>
      </c>
      <c r="AK86">
        <v>0</v>
      </c>
      <c r="AL86">
        <v>1</v>
      </c>
      <c r="AM86">
        <v>0</v>
      </c>
      <c r="AN86" t="s">
        <v>107</v>
      </c>
      <c r="AO86" t="s">
        <v>53</v>
      </c>
      <c r="AP86">
        <v>51900</v>
      </c>
      <c r="AQ86" t="s">
        <v>51</v>
      </c>
    </row>
    <row r="87" spans="1:4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
        <v>104</v>
      </c>
      <c r="AK87">
        <v>0</v>
      </c>
      <c r="AL87">
        <v>1</v>
      </c>
      <c r="AM87">
        <v>0</v>
      </c>
      <c r="AN87" t="s">
        <v>105</v>
      </c>
      <c r="AO87" t="s">
        <v>53</v>
      </c>
      <c r="AP87">
        <v>87120</v>
      </c>
      <c r="AQ87" t="s">
        <v>38</v>
      </c>
    </row>
    <row r="88" spans="1:4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
        <v>106</v>
      </c>
      <c r="AK88">
        <v>0</v>
      </c>
      <c r="AL88">
        <v>1</v>
      </c>
      <c r="AM88">
        <v>0</v>
      </c>
      <c r="AN88" t="s">
        <v>108</v>
      </c>
      <c r="AO88" t="s">
        <v>57</v>
      </c>
      <c r="AP88">
        <v>27864</v>
      </c>
      <c r="AQ88" t="s">
        <v>60</v>
      </c>
    </row>
    <row r="89" spans="1:4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
        <v>106</v>
      </c>
      <c r="AK89">
        <v>0</v>
      </c>
      <c r="AL89">
        <v>1</v>
      </c>
      <c r="AM89">
        <v>0</v>
      </c>
      <c r="AN89" t="s">
        <v>105</v>
      </c>
      <c r="AO89" t="s">
        <v>50</v>
      </c>
      <c r="AP89">
        <v>24900</v>
      </c>
      <c r="AQ89" t="s">
        <v>38</v>
      </c>
    </row>
    <row r="90" spans="1:4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
        <v>104</v>
      </c>
      <c r="AK90">
        <v>0</v>
      </c>
      <c r="AL90">
        <v>1</v>
      </c>
      <c r="AM90">
        <v>0</v>
      </c>
      <c r="AN90" t="s">
        <v>107</v>
      </c>
      <c r="AO90" t="s">
        <v>54</v>
      </c>
      <c r="AP90">
        <v>49824</v>
      </c>
      <c r="AQ90" t="s">
        <v>38</v>
      </c>
    </row>
    <row r="91" spans="1:4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
        <v>104</v>
      </c>
      <c r="AK91">
        <v>1</v>
      </c>
      <c r="AL91">
        <v>1</v>
      </c>
      <c r="AM91">
        <v>0</v>
      </c>
      <c r="AN91" t="s">
        <v>105</v>
      </c>
      <c r="AO91" t="s">
        <v>40</v>
      </c>
      <c r="AP91">
        <v>115428</v>
      </c>
      <c r="AQ91" t="s">
        <v>51</v>
      </c>
    </row>
    <row r="92" spans="1:4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
        <v>104</v>
      </c>
      <c r="AK92">
        <v>0</v>
      </c>
      <c r="AL92">
        <v>1</v>
      </c>
      <c r="AM92">
        <v>0</v>
      </c>
      <c r="AN92" t="s">
        <v>105</v>
      </c>
      <c r="AO92" t="s">
        <v>54</v>
      </c>
      <c r="AP92">
        <v>162036</v>
      </c>
      <c r="AQ92" t="s">
        <v>38</v>
      </c>
    </row>
    <row r="93" spans="1:4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
        <v>104</v>
      </c>
      <c r="AK93">
        <v>0</v>
      </c>
      <c r="AL93">
        <v>1</v>
      </c>
      <c r="AM93">
        <v>1</v>
      </c>
      <c r="AN93" t="s">
        <v>105</v>
      </c>
      <c r="AO93" t="s">
        <v>40</v>
      </c>
      <c r="AP93">
        <v>65292</v>
      </c>
      <c r="AQ93" t="s">
        <v>59</v>
      </c>
    </row>
    <row r="94" spans="1:4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
        <v>104</v>
      </c>
      <c r="AK94">
        <v>0</v>
      </c>
      <c r="AL94">
        <v>0</v>
      </c>
      <c r="AM94">
        <v>1</v>
      </c>
      <c r="AN94" t="s">
        <v>107</v>
      </c>
      <c r="AO94" t="s">
        <v>40</v>
      </c>
      <c r="AP94">
        <v>62508</v>
      </c>
      <c r="AQ94" t="s">
        <v>51</v>
      </c>
    </row>
    <row r="95" spans="1:4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
        <v>104</v>
      </c>
      <c r="AK95">
        <v>0</v>
      </c>
      <c r="AL95">
        <v>1</v>
      </c>
      <c r="AM95">
        <v>1</v>
      </c>
      <c r="AN95" t="s">
        <v>105</v>
      </c>
      <c r="AO95" t="s">
        <v>54</v>
      </c>
      <c r="AP95">
        <v>128076</v>
      </c>
      <c r="AQ95" t="s">
        <v>51</v>
      </c>
    </row>
    <row r="96" spans="1:4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
        <v>104</v>
      </c>
      <c r="AK96">
        <v>0</v>
      </c>
      <c r="AL96">
        <v>1</v>
      </c>
      <c r="AM96">
        <v>0</v>
      </c>
      <c r="AN96" t="s">
        <v>107</v>
      </c>
      <c r="AO96" t="s">
        <v>40</v>
      </c>
      <c r="AP96">
        <v>60120</v>
      </c>
      <c r="AQ96" t="s">
        <v>51</v>
      </c>
    </row>
    <row r="97" spans="1:4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
        <v>106</v>
      </c>
      <c r="AK97">
        <v>0</v>
      </c>
      <c r="AL97">
        <v>0</v>
      </c>
      <c r="AM97">
        <v>0</v>
      </c>
      <c r="AN97" t="s">
        <v>105</v>
      </c>
      <c r="AO97" t="s">
        <v>58</v>
      </c>
      <c r="AP97">
        <v>162588</v>
      </c>
      <c r="AQ97" t="s">
        <v>60</v>
      </c>
    </row>
    <row r="98" spans="1:4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
        <v>106</v>
      </c>
      <c r="AK98">
        <v>0</v>
      </c>
      <c r="AL98">
        <v>0</v>
      </c>
      <c r="AM98">
        <v>0</v>
      </c>
      <c r="AN98" t="s">
        <v>108</v>
      </c>
      <c r="AO98" t="s">
        <v>40</v>
      </c>
      <c r="AP98">
        <v>59988</v>
      </c>
      <c r="AQ98" t="s">
        <v>49</v>
      </c>
    </row>
    <row r="99" spans="1:4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
        <v>104</v>
      </c>
      <c r="AK99">
        <v>0</v>
      </c>
      <c r="AL99">
        <v>1</v>
      </c>
      <c r="AM99">
        <v>0</v>
      </c>
      <c r="AN99" t="s">
        <v>108</v>
      </c>
      <c r="AO99" t="s">
        <v>40</v>
      </c>
      <c r="AP99">
        <v>50652</v>
      </c>
      <c r="AQ99" t="s">
        <v>51</v>
      </c>
    </row>
    <row r="100" spans="1:4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
        <v>104</v>
      </c>
      <c r="AK100">
        <v>0</v>
      </c>
      <c r="AL100">
        <v>1</v>
      </c>
      <c r="AM100">
        <v>0</v>
      </c>
      <c r="AN100" t="s">
        <v>105</v>
      </c>
      <c r="AO100" t="s">
        <v>40</v>
      </c>
      <c r="AP100">
        <v>166464</v>
      </c>
      <c r="AQ100" t="s">
        <v>51</v>
      </c>
    </row>
    <row r="101" spans="1:4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
        <v>106</v>
      </c>
      <c r="AK101">
        <v>0</v>
      </c>
      <c r="AL101">
        <v>1</v>
      </c>
      <c r="AM101">
        <v>0</v>
      </c>
      <c r="AN101" t="s">
        <v>105</v>
      </c>
      <c r="AO101" t="s">
        <v>50</v>
      </c>
      <c r="AP101">
        <v>24504</v>
      </c>
      <c r="AQ101" t="s">
        <v>51</v>
      </c>
    </row>
    <row r="102" spans="1:4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
        <v>106</v>
      </c>
      <c r="AK102">
        <v>1</v>
      </c>
      <c r="AL102">
        <v>1</v>
      </c>
      <c r="AM102">
        <v>1</v>
      </c>
      <c r="AN102" t="s">
        <v>107</v>
      </c>
      <c r="AO102" t="s">
        <v>61</v>
      </c>
      <c r="AP102">
        <v>24876</v>
      </c>
      <c r="AQ102" t="s">
        <v>61</v>
      </c>
    </row>
    <row r="103" spans="1:4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
        <v>106</v>
      </c>
      <c r="AK103">
        <v>0</v>
      </c>
      <c r="AL103">
        <v>1</v>
      </c>
      <c r="AM103">
        <v>0</v>
      </c>
      <c r="AN103" t="s">
        <v>107</v>
      </c>
      <c r="AO103" t="s">
        <v>47</v>
      </c>
      <c r="AP103">
        <v>35472</v>
      </c>
      <c r="AQ103" t="s">
        <v>38</v>
      </c>
    </row>
    <row r="104" spans="1:4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
        <v>106</v>
      </c>
      <c r="AK104">
        <v>1</v>
      </c>
      <c r="AL104">
        <v>0</v>
      </c>
      <c r="AM104">
        <v>1</v>
      </c>
      <c r="AN104" t="s">
        <v>108</v>
      </c>
      <c r="AO104" t="s">
        <v>50</v>
      </c>
      <c r="AP104">
        <v>35112</v>
      </c>
      <c r="AQ104" t="s">
        <v>38</v>
      </c>
    </row>
    <row r="105" spans="1:4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
        <v>104</v>
      </c>
      <c r="AK105">
        <v>0</v>
      </c>
      <c r="AL105">
        <v>0</v>
      </c>
      <c r="AM105">
        <v>0</v>
      </c>
      <c r="AN105" t="s">
        <v>107</v>
      </c>
      <c r="AO105" t="s">
        <v>47</v>
      </c>
      <c r="AP105">
        <v>57708</v>
      </c>
      <c r="AQ105" t="s">
        <v>49</v>
      </c>
    </row>
    <row r="106" spans="1:4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
        <v>106</v>
      </c>
      <c r="AK106">
        <v>0</v>
      </c>
      <c r="AL106">
        <v>1</v>
      </c>
      <c r="AM106">
        <v>0</v>
      </c>
      <c r="AN106" t="s">
        <v>107</v>
      </c>
      <c r="AO106" t="s">
        <v>54</v>
      </c>
      <c r="AP106">
        <v>61956</v>
      </c>
      <c r="AQ106" t="s">
        <v>38</v>
      </c>
    </row>
    <row r="107" spans="1:4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
        <v>106</v>
      </c>
      <c r="AK107">
        <v>0</v>
      </c>
      <c r="AL107">
        <v>0</v>
      </c>
      <c r="AM107">
        <v>0</v>
      </c>
      <c r="AN107" t="s">
        <v>105</v>
      </c>
      <c r="AO107" t="s">
        <v>56</v>
      </c>
      <c r="AP107">
        <v>226128</v>
      </c>
      <c r="AQ107" t="s">
        <v>61</v>
      </c>
    </row>
    <row r="108" spans="1:4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
        <v>104</v>
      </c>
      <c r="AK108">
        <v>0</v>
      </c>
      <c r="AL108">
        <v>0</v>
      </c>
      <c r="AM108">
        <v>1</v>
      </c>
      <c r="AN108" t="s">
        <v>105</v>
      </c>
      <c r="AO108" t="s">
        <v>58</v>
      </c>
      <c r="AP108">
        <v>218064</v>
      </c>
      <c r="AQ108" t="s">
        <v>38</v>
      </c>
    </row>
    <row r="109" spans="1:4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
        <v>104</v>
      </c>
      <c r="AK109">
        <v>1</v>
      </c>
      <c r="AL109">
        <v>1</v>
      </c>
      <c r="AM109">
        <v>1</v>
      </c>
      <c r="AN109" t="s">
        <v>108</v>
      </c>
      <c r="AO109" t="s">
        <v>40</v>
      </c>
      <c r="AP109">
        <v>68928</v>
      </c>
      <c r="AQ109" t="s">
        <v>59</v>
      </c>
    </row>
    <row r="110" spans="1:4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
        <v>106</v>
      </c>
      <c r="AK110">
        <v>0</v>
      </c>
      <c r="AL110">
        <v>1</v>
      </c>
      <c r="AM110">
        <v>0</v>
      </c>
      <c r="AN110" t="s">
        <v>108</v>
      </c>
      <c r="AO110" t="s">
        <v>47</v>
      </c>
      <c r="AP110">
        <v>34668</v>
      </c>
      <c r="AQ110" t="s">
        <v>51</v>
      </c>
    </row>
    <row r="111" spans="1:4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
        <v>106</v>
      </c>
      <c r="AK111">
        <v>0</v>
      </c>
      <c r="AL111">
        <v>0</v>
      </c>
      <c r="AM111">
        <v>0</v>
      </c>
      <c r="AN111" t="s">
        <v>108</v>
      </c>
      <c r="AO111" t="s">
        <v>50</v>
      </c>
      <c r="AP111">
        <v>34452</v>
      </c>
      <c r="AQ111" t="s">
        <v>51</v>
      </c>
    </row>
    <row r="112" spans="1:4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
        <v>104</v>
      </c>
      <c r="AK112">
        <v>0</v>
      </c>
      <c r="AL112">
        <v>0</v>
      </c>
      <c r="AM112">
        <v>0</v>
      </c>
      <c r="AN112" t="s">
        <v>105</v>
      </c>
      <c r="AO112" t="s">
        <v>54</v>
      </c>
      <c r="AP112">
        <v>89808</v>
      </c>
      <c r="AQ112" t="s">
        <v>51</v>
      </c>
    </row>
    <row r="113" spans="1:4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
        <v>104</v>
      </c>
      <c r="AK113">
        <v>1</v>
      </c>
      <c r="AL113">
        <v>1</v>
      </c>
      <c r="AM113">
        <v>1</v>
      </c>
      <c r="AN113" t="s">
        <v>107</v>
      </c>
      <c r="AO113" t="s">
        <v>50</v>
      </c>
      <c r="AP113">
        <v>72888</v>
      </c>
      <c r="AQ113" t="s">
        <v>38</v>
      </c>
    </row>
    <row r="114" spans="1:4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
        <v>104</v>
      </c>
      <c r="AK114">
        <v>0</v>
      </c>
      <c r="AL114">
        <v>0</v>
      </c>
      <c r="AM114">
        <v>1</v>
      </c>
      <c r="AN114" t="s">
        <v>105</v>
      </c>
      <c r="AO114" t="s">
        <v>56</v>
      </c>
      <c r="AP114">
        <v>207936</v>
      </c>
      <c r="AQ114" t="s">
        <v>61</v>
      </c>
    </row>
    <row r="115" spans="1:4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
        <v>104</v>
      </c>
      <c r="AK115">
        <v>0</v>
      </c>
      <c r="AL115">
        <v>1</v>
      </c>
      <c r="AM115">
        <v>0</v>
      </c>
      <c r="AN115" t="s">
        <v>108</v>
      </c>
      <c r="AO115" t="s">
        <v>50</v>
      </c>
      <c r="AP115">
        <v>33288</v>
      </c>
      <c r="AQ115" t="s">
        <v>38</v>
      </c>
    </row>
    <row r="116" spans="1:4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
        <v>106</v>
      </c>
      <c r="AK116">
        <v>0</v>
      </c>
      <c r="AL116">
        <v>0</v>
      </c>
      <c r="AM116">
        <v>0</v>
      </c>
      <c r="AN116" t="s">
        <v>107</v>
      </c>
      <c r="AO116" t="s">
        <v>47</v>
      </c>
      <c r="AP116">
        <v>54060</v>
      </c>
      <c r="AQ116" t="s">
        <v>38</v>
      </c>
    </row>
    <row r="117" spans="1:4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
        <v>104</v>
      </c>
      <c r="AK117">
        <v>0</v>
      </c>
      <c r="AL117">
        <v>1</v>
      </c>
      <c r="AM117">
        <v>0</v>
      </c>
      <c r="AN117" t="s">
        <v>107</v>
      </c>
      <c r="AO117" t="s">
        <v>40</v>
      </c>
      <c r="AP117">
        <v>89136</v>
      </c>
      <c r="AQ117" t="s">
        <v>38</v>
      </c>
    </row>
    <row r="118" spans="1:4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
        <v>104</v>
      </c>
      <c r="AK118">
        <v>0</v>
      </c>
      <c r="AL118">
        <v>0</v>
      </c>
      <c r="AM118">
        <v>0</v>
      </c>
      <c r="AN118" t="s">
        <v>107</v>
      </c>
      <c r="AO118" t="s">
        <v>56</v>
      </c>
      <c r="AP118">
        <v>139572</v>
      </c>
      <c r="AQ118" t="s">
        <v>51</v>
      </c>
    </row>
    <row r="119" spans="1:4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
        <v>104</v>
      </c>
      <c r="AK119">
        <v>0</v>
      </c>
      <c r="AL119">
        <v>0</v>
      </c>
      <c r="AM119">
        <v>0</v>
      </c>
      <c r="AN119" t="s">
        <v>107</v>
      </c>
      <c r="AO119" t="s">
        <v>40</v>
      </c>
      <c r="AP119">
        <v>116856</v>
      </c>
      <c r="AQ119" t="s">
        <v>60</v>
      </c>
    </row>
    <row r="120" spans="1:4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
        <v>106</v>
      </c>
      <c r="AK120">
        <v>0</v>
      </c>
      <c r="AL120">
        <v>0</v>
      </c>
      <c r="AM120">
        <v>0</v>
      </c>
      <c r="AN120" t="s">
        <v>107</v>
      </c>
      <c r="AO120" t="s">
        <v>50</v>
      </c>
      <c r="AP120">
        <v>34020</v>
      </c>
      <c r="AQ120" t="s">
        <v>38</v>
      </c>
    </row>
    <row r="121" spans="1:4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
        <v>104</v>
      </c>
      <c r="AK121">
        <v>0</v>
      </c>
      <c r="AL121">
        <v>1</v>
      </c>
      <c r="AM121">
        <v>1</v>
      </c>
      <c r="AN121" t="s">
        <v>105</v>
      </c>
      <c r="AO121" t="s">
        <v>56</v>
      </c>
      <c r="AP121">
        <v>203508</v>
      </c>
      <c r="AQ121" t="s">
        <v>38</v>
      </c>
    </row>
    <row r="122" spans="1:4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
        <v>104</v>
      </c>
      <c r="AK122">
        <v>0</v>
      </c>
      <c r="AL122">
        <v>1</v>
      </c>
      <c r="AM122">
        <v>0</v>
      </c>
      <c r="AN122" t="s">
        <v>107</v>
      </c>
      <c r="AO122" t="s">
        <v>47</v>
      </c>
      <c r="AP122">
        <v>31356</v>
      </c>
      <c r="AQ122" t="s">
        <v>38</v>
      </c>
    </row>
    <row r="123" spans="1:4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
        <v>104</v>
      </c>
      <c r="AK123">
        <v>0</v>
      </c>
      <c r="AL123">
        <v>1</v>
      </c>
      <c r="AM123">
        <v>0</v>
      </c>
      <c r="AN123" t="s">
        <v>107</v>
      </c>
      <c r="AO123" t="s">
        <v>40</v>
      </c>
      <c r="AP123">
        <v>73752</v>
      </c>
      <c r="AQ123" t="s">
        <v>59</v>
      </c>
    </row>
    <row r="124" spans="1:4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
        <v>104</v>
      </c>
      <c r="AK124">
        <v>1</v>
      </c>
      <c r="AL124">
        <v>0</v>
      </c>
      <c r="AM124">
        <v>1</v>
      </c>
      <c r="AN124" t="s">
        <v>105</v>
      </c>
      <c r="AO124" t="s">
        <v>47</v>
      </c>
      <c r="AP124">
        <v>59556</v>
      </c>
      <c r="AQ124" t="s">
        <v>38</v>
      </c>
    </row>
    <row r="125" spans="1:4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
        <v>104</v>
      </c>
      <c r="AK125">
        <v>0</v>
      </c>
      <c r="AL125">
        <v>1</v>
      </c>
      <c r="AM125">
        <v>0</v>
      </c>
      <c r="AN125" t="s">
        <v>105</v>
      </c>
      <c r="AO125" t="s">
        <v>58</v>
      </c>
      <c r="AP125">
        <v>234444</v>
      </c>
      <c r="AQ125" t="s">
        <v>38</v>
      </c>
    </row>
    <row r="126" spans="1:4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
        <v>104</v>
      </c>
      <c r="AK126">
        <v>1</v>
      </c>
      <c r="AL126">
        <v>1</v>
      </c>
      <c r="AM126">
        <v>1</v>
      </c>
      <c r="AN126" t="s">
        <v>107</v>
      </c>
      <c r="AO126" t="s">
        <v>40</v>
      </c>
      <c r="AP126">
        <v>74064</v>
      </c>
      <c r="AQ126" t="s">
        <v>38</v>
      </c>
    </row>
    <row r="127" spans="1:4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
        <v>104</v>
      </c>
      <c r="AK127">
        <v>0</v>
      </c>
      <c r="AL127">
        <v>0</v>
      </c>
      <c r="AM127">
        <v>0</v>
      </c>
      <c r="AN127" t="s">
        <v>108</v>
      </c>
      <c r="AO127" t="s">
        <v>47</v>
      </c>
      <c r="AP127">
        <v>28416</v>
      </c>
      <c r="AQ127" t="s">
        <v>49</v>
      </c>
    </row>
    <row r="128" spans="1:4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
        <v>104</v>
      </c>
      <c r="AK128">
        <v>1</v>
      </c>
      <c r="AL128">
        <v>0</v>
      </c>
      <c r="AM128">
        <v>0</v>
      </c>
      <c r="AN128" t="s">
        <v>105</v>
      </c>
      <c r="AO128" t="s">
        <v>54</v>
      </c>
      <c r="AP128">
        <v>123744</v>
      </c>
      <c r="AQ128" t="s">
        <v>51</v>
      </c>
    </row>
    <row r="129" spans="1:4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
        <v>106</v>
      </c>
      <c r="AK129">
        <v>1</v>
      </c>
      <c r="AL129">
        <v>1</v>
      </c>
      <c r="AM129">
        <v>1</v>
      </c>
      <c r="AN129" t="s">
        <v>108</v>
      </c>
      <c r="AO129" t="s">
        <v>57</v>
      </c>
      <c r="AP129">
        <v>20100</v>
      </c>
      <c r="AQ129" t="s">
        <v>59</v>
      </c>
    </row>
    <row r="130" spans="1:4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
        <v>106</v>
      </c>
      <c r="AK130">
        <v>0</v>
      </c>
      <c r="AL130">
        <v>1</v>
      </c>
      <c r="AM130">
        <v>0</v>
      </c>
      <c r="AN130" t="s">
        <v>108</v>
      </c>
      <c r="AO130" t="s">
        <v>50</v>
      </c>
      <c r="AP130">
        <v>30276</v>
      </c>
      <c r="AQ130" t="s">
        <v>60</v>
      </c>
    </row>
    <row r="131" spans="1:4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
        <v>104</v>
      </c>
      <c r="AK131">
        <v>0</v>
      </c>
      <c r="AL131">
        <v>0</v>
      </c>
      <c r="AM131">
        <v>0</v>
      </c>
      <c r="AN131" t="s">
        <v>105</v>
      </c>
      <c r="AO131" t="s">
        <v>53</v>
      </c>
      <c r="AP131">
        <v>78804</v>
      </c>
      <c r="AQ131" t="s">
        <v>51</v>
      </c>
    </row>
    <row r="132" spans="1:4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
        <v>106</v>
      </c>
      <c r="AK132">
        <v>0</v>
      </c>
      <c r="AL132">
        <v>0</v>
      </c>
      <c r="AM132">
        <v>0</v>
      </c>
      <c r="AN132" t="s">
        <v>105</v>
      </c>
      <c r="AO132" t="s">
        <v>47</v>
      </c>
      <c r="AP132">
        <v>56868</v>
      </c>
      <c r="AQ132" t="s">
        <v>51</v>
      </c>
    </row>
    <row r="133" spans="1:4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
        <v>106</v>
      </c>
      <c r="AK133">
        <v>0</v>
      </c>
      <c r="AL133">
        <v>0</v>
      </c>
      <c r="AM133">
        <v>0</v>
      </c>
      <c r="AN133" t="s">
        <v>105</v>
      </c>
      <c r="AO133" t="s">
        <v>40</v>
      </c>
      <c r="AP133">
        <v>110496</v>
      </c>
      <c r="AQ133" t="s">
        <v>59</v>
      </c>
    </row>
    <row r="134" spans="1:4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
        <v>106</v>
      </c>
      <c r="AK134">
        <v>1</v>
      </c>
      <c r="AL134">
        <v>0</v>
      </c>
      <c r="AM134">
        <v>1</v>
      </c>
      <c r="AN134" t="s">
        <v>107</v>
      </c>
      <c r="AO134" t="s">
        <v>40</v>
      </c>
      <c r="AP134">
        <v>54708</v>
      </c>
      <c r="AQ134" t="s">
        <v>38</v>
      </c>
    </row>
    <row r="135" spans="1:4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
        <v>104</v>
      </c>
      <c r="AK135">
        <v>0</v>
      </c>
      <c r="AL135">
        <v>1</v>
      </c>
      <c r="AM135">
        <v>1</v>
      </c>
      <c r="AN135" t="s">
        <v>105</v>
      </c>
      <c r="AO135" t="s">
        <v>40</v>
      </c>
      <c r="AP135">
        <v>98268</v>
      </c>
      <c r="AQ135" t="s">
        <v>38</v>
      </c>
    </row>
    <row r="136" spans="1:4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
        <v>104</v>
      </c>
      <c r="AK136">
        <v>0</v>
      </c>
      <c r="AL136">
        <v>0</v>
      </c>
      <c r="AM136">
        <v>0</v>
      </c>
      <c r="AN136" t="s">
        <v>108</v>
      </c>
      <c r="AO136" t="s">
        <v>61</v>
      </c>
      <c r="AP136">
        <v>35304</v>
      </c>
      <c r="AQ136" t="s">
        <v>38</v>
      </c>
    </row>
    <row r="137" spans="1:4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
        <v>106</v>
      </c>
      <c r="AK137">
        <v>0</v>
      </c>
      <c r="AL137">
        <v>1</v>
      </c>
      <c r="AM137">
        <v>0</v>
      </c>
      <c r="AN137" t="s">
        <v>107</v>
      </c>
      <c r="AO137" t="s">
        <v>53</v>
      </c>
      <c r="AP137">
        <v>59292</v>
      </c>
      <c r="AQ137" t="s">
        <v>51</v>
      </c>
    </row>
    <row r="138" spans="1:4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
        <v>106</v>
      </c>
      <c r="AK138">
        <v>1</v>
      </c>
      <c r="AL138">
        <v>1</v>
      </c>
      <c r="AM138">
        <v>0</v>
      </c>
      <c r="AN138" t="s">
        <v>105</v>
      </c>
      <c r="AO138" t="s">
        <v>53</v>
      </c>
      <c r="AP138">
        <v>127800</v>
      </c>
      <c r="AQ138" t="s">
        <v>38</v>
      </c>
    </row>
    <row r="139" spans="1:4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
        <v>104</v>
      </c>
      <c r="AK139">
        <v>0</v>
      </c>
      <c r="AL139">
        <v>0</v>
      </c>
      <c r="AM139">
        <v>0</v>
      </c>
      <c r="AN139" t="s">
        <v>107</v>
      </c>
      <c r="AO139" t="s">
        <v>40</v>
      </c>
      <c r="AP139">
        <v>70824</v>
      </c>
      <c r="AQ139" t="s">
        <v>38</v>
      </c>
    </row>
    <row r="140" spans="1:4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
        <v>106</v>
      </c>
      <c r="AK140">
        <v>0</v>
      </c>
      <c r="AL140">
        <v>1</v>
      </c>
      <c r="AM140">
        <v>0</v>
      </c>
      <c r="AN140" t="s">
        <v>108</v>
      </c>
      <c r="AO140" t="s">
        <v>40</v>
      </c>
      <c r="AP140">
        <v>103668</v>
      </c>
      <c r="AQ140" t="s">
        <v>38</v>
      </c>
    </row>
    <row r="141" spans="1:4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
        <v>104</v>
      </c>
      <c r="AK141">
        <v>0</v>
      </c>
      <c r="AL141">
        <v>1</v>
      </c>
      <c r="AM141">
        <v>1</v>
      </c>
      <c r="AN141" t="s">
        <v>107</v>
      </c>
      <c r="AO141" t="s">
        <v>61</v>
      </c>
      <c r="AP141">
        <v>76164</v>
      </c>
      <c r="AQ141" t="s">
        <v>61</v>
      </c>
    </row>
    <row r="142" spans="1:4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
        <v>104</v>
      </c>
      <c r="AK142">
        <v>1</v>
      </c>
      <c r="AL142">
        <v>0</v>
      </c>
      <c r="AM142">
        <v>0</v>
      </c>
      <c r="AN142" t="s">
        <v>107</v>
      </c>
      <c r="AO142" t="s">
        <v>50</v>
      </c>
      <c r="AP142">
        <v>50400</v>
      </c>
      <c r="AQ142" t="s">
        <v>51</v>
      </c>
    </row>
    <row r="143" spans="1:4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
        <v>104</v>
      </c>
      <c r="AK143">
        <v>0</v>
      </c>
      <c r="AL143">
        <v>1</v>
      </c>
      <c r="AM143">
        <v>0</v>
      </c>
      <c r="AN143" t="s">
        <v>105</v>
      </c>
      <c r="AO143" t="s">
        <v>47</v>
      </c>
      <c r="AP143">
        <v>41424</v>
      </c>
      <c r="AQ143" t="s">
        <v>51</v>
      </c>
    </row>
    <row r="144" spans="1:4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
        <v>106</v>
      </c>
      <c r="AK144">
        <v>0</v>
      </c>
      <c r="AL144">
        <v>0</v>
      </c>
      <c r="AM144">
        <v>1</v>
      </c>
      <c r="AN144" t="s">
        <v>107</v>
      </c>
      <c r="AO144" t="s">
        <v>47</v>
      </c>
      <c r="AP144">
        <v>51804</v>
      </c>
      <c r="AQ144" t="s">
        <v>60</v>
      </c>
    </row>
    <row r="145" spans="1:4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
        <v>104</v>
      </c>
      <c r="AK145">
        <v>0</v>
      </c>
      <c r="AL145">
        <v>0</v>
      </c>
      <c r="AM145">
        <v>0</v>
      </c>
      <c r="AN145" t="s">
        <v>107</v>
      </c>
      <c r="AO145" t="s">
        <v>47</v>
      </c>
      <c r="AP145">
        <v>31584</v>
      </c>
      <c r="AQ145" t="s">
        <v>38</v>
      </c>
    </row>
    <row r="146" spans="1:4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
        <v>104</v>
      </c>
      <c r="AK146">
        <v>0</v>
      </c>
      <c r="AL146">
        <v>1</v>
      </c>
      <c r="AM146">
        <v>0</v>
      </c>
      <c r="AN146" t="s">
        <v>107</v>
      </c>
      <c r="AO146" t="s">
        <v>40</v>
      </c>
      <c r="AP146">
        <v>56016</v>
      </c>
      <c r="AQ146" t="s">
        <v>51</v>
      </c>
    </row>
    <row r="147" spans="1:4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
        <v>106</v>
      </c>
      <c r="AK147">
        <v>0</v>
      </c>
      <c r="AL147">
        <v>0</v>
      </c>
      <c r="AM147">
        <v>0</v>
      </c>
      <c r="AN147" t="s">
        <v>107</v>
      </c>
      <c r="AO147" t="s">
        <v>47</v>
      </c>
      <c r="AP147">
        <v>38448</v>
      </c>
      <c r="AQ147" t="s">
        <v>60</v>
      </c>
    </row>
    <row r="148" spans="1:4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
        <v>104</v>
      </c>
      <c r="AK148">
        <v>0</v>
      </c>
      <c r="AL148">
        <v>1</v>
      </c>
      <c r="AM148">
        <v>0</v>
      </c>
      <c r="AN148" t="s">
        <v>107</v>
      </c>
      <c r="AO148" t="s">
        <v>50</v>
      </c>
      <c r="AP148">
        <v>32640</v>
      </c>
      <c r="AQ148" t="s">
        <v>51</v>
      </c>
    </row>
    <row r="149" spans="1:4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
        <v>104</v>
      </c>
      <c r="AK149">
        <v>0</v>
      </c>
      <c r="AL149">
        <v>1</v>
      </c>
      <c r="AM149">
        <v>0</v>
      </c>
      <c r="AN149" t="s">
        <v>105</v>
      </c>
      <c r="AO149" t="s">
        <v>56</v>
      </c>
      <c r="AP149">
        <v>206172</v>
      </c>
      <c r="AQ149" t="s">
        <v>38</v>
      </c>
    </row>
    <row r="150" spans="1:4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
        <v>104</v>
      </c>
      <c r="AK150">
        <v>0</v>
      </c>
      <c r="AL150">
        <v>1</v>
      </c>
      <c r="AM150">
        <v>0</v>
      </c>
      <c r="AN150" t="s">
        <v>105</v>
      </c>
      <c r="AO150" t="s">
        <v>50</v>
      </c>
      <c r="AP150">
        <v>26856</v>
      </c>
      <c r="AQ150" t="s">
        <v>38</v>
      </c>
    </row>
    <row r="151" spans="1:4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
        <v>106</v>
      </c>
      <c r="AK151">
        <v>0</v>
      </c>
      <c r="AL151">
        <v>0</v>
      </c>
      <c r="AM151">
        <v>0</v>
      </c>
      <c r="AN151" t="s">
        <v>108</v>
      </c>
      <c r="AO151" t="s">
        <v>50</v>
      </c>
      <c r="AP151">
        <v>17796</v>
      </c>
      <c r="AQ151" t="s">
        <v>51</v>
      </c>
    </row>
    <row r="152" spans="1:4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
        <v>104</v>
      </c>
      <c r="AK152">
        <v>0</v>
      </c>
      <c r="AL152">
        <v>0</v>
      </c>
      <c r="AM152">
        <v>0</v>
      </c>
      <c r="AN152" t="s">
        <v>105</v>
      </c>
      <c r="AO152" t="s">
        <v>47</v>
      </c>
      <c r="AP152">
        <v>67260</v>
      </c>
      <c r="AQ152" t="s">
        <v>51</v>
      </c>
    </row>
    <row r="153" spans="1:4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
        <v>104</v>
      </c>
      <c r="AK153">
        <v>0</v>
      </c>
      <c r="AL153">
        <v>1</v>
      </c>
      <c r="AM153">
        <v>0</v>
      </c>
      <c r="AN153" t="s">
        <v>107</v>
      </c>
      <c r="AO153" t="s">
        <v>40</v>
      </c>
      <c r="AP153">
        <v>87540</v>
      </c>
      <c r="AQ153" t="s">
        <v>59</v>
      </c>
    </row>
    <row r="154" spans="1:4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
        <v>104</v>
      </c>
      <c r="AK154">
        <v>0</v>
      </c>
      <c r="AL154">
        <v>1</v>
      </c>
      <c r="AM154">
        <v>1</v>
      </c>
      <c r="AN154" t="s">
        <v>105</v>
      </c>
      <c r="AO154" t="s">
        <v>57</v>
      </c>
      <c r="AP154">
        <v>27672</v>
      </c>
      <c r="AQ154" t="s">
        <v>59</v>
      </c>
    </row>
    <row r="155" spans="1:4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
        <v>104</v>
      </c>
      <c r="AK155">
        <v>0</v>
      </c>
      <c r="AL155">
        <v>1</v>
      </c>
      <c r="AM155">
        <v>0</v>
      </c>
      <c r="AN155" t="s">
        <v>105</v>
      </c>
      <c r="AO155" t="s">
        <v>50</v>
      </c>
      <c r="AP155">
        <v>28176</v>
      </c>
      <c r="AQ155" t="s">
        <v>38</v>
      </c>
    </row>
    <row r="156" spans="1:4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
        <v>104</v>
      </c>
      <c r="AK156">
        <v>0</v>
      </c>
      <c r="AL156">
        <v>0</v>
      </c>
      <c r="AM156">
        <v>0</v>
      </c>
      <c r="AN156" t="s">
        <v>107</v>
      </c>
      <c r="AO156" t="s">
        <v>40</v>
      </c>
      <c r="AP156">
        <v>107976</v>
      </c>
      <c r="AQ156" t="s">
        <v>59</v>
      </c>
    </row>
    <row r="157" spans="1:4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
        <v>104</v>
      </c>
      <c r="AK157">
        <v>0</v>
      </c>
      <c r="AL157">
        <v>1</v>
      </c>
      <c r="AM157">
        <v>0</v>
      </c>
      <c r="AN157" t="s">
        <v>108</v>
      </c>
      <c r="AO157" t="s">
        <v>53</v>
      </c>
      <c r="AP157">
        <v>51828</v>
      </c>
      <c r="AQ157" t="s">
        <v>60</v>
      </c>
    </row>
    <row r="158" spans="1:4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
        <v>106</v>
      </c>
      <c r="AK158">
        <v>0</v>
      </c>
      <c r="AL158">
        <v>1</v>
      </c>
      <c r="AM158">
        <v>0</v>
      </c>
      <c r="AN158" t="s">
        <v>105</v>
      </c>
      <c r="AO158" t="s">
        <v>53</v>
      </c>
      <c r="AP158">
        <v>73584</v>
      </c>
      <c r="AQ158" t="s">
        <v>51</v>
      </c>
    </row>
    <row r="159" spans="1:4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
        <v>106</v>
      </c>
      <c r="AK159">
        <v>0</v>
      </c>
      <c r="AL159">
        <v>0</v>
      </c>
      <c r="AM159">
        <v>1</v>
      </c>
      <c r="AN159" t="s">
        <v>105</v>
      </c>
      <c r="AO159" t="s">
        <v>47</v>
      </c>
      <c r="AP159">
        <v>40152</v>
      </c>
      <c r="AQ159" t="s">
        <v>51</v>
      </c>
    </row>
    <row r="160" spans="1:4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
        <v>104</v>
      </c>
      <c r="AK160">
        <v>0</v>
      </c>
      <c r="AL160">
        <v>1</v>
      </c>
      <c r="AM160">
        <v>0</v>
      </c>
      <c r="AN160" t="s">
        <v>105</v>
      </c>
      <c r="AO160" t="s">
        <v>40</v>
      </c>
      <c r="AP160">
        <v>130260</v>
      </c>
      <c r="AQ160" t="s">
        <v>59</v>
      </c>
    </row>
    <row r="161" spans="1:4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
        <v>106</v>
      </c>
      <c r="AK161">
        <v>0</v>
      </c>
      <c r="AL161">
        <v>0</v>
      </c>
      <c r="AM161">
        <v>0</v>
      </c>
      <c r="AN161" t="s">
        <v>107</v>
      </c>
      <c r="AO161" t="s">
        <v>57</v>
      </c>
      <c r="AP161">
        <v>26772</v>
      </c>
      <c r="AQ161" t="s">
        <v>59</v>
      </c>
    </row>
    <row r="162" spans="1:4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
        <v>106</v>
      </c>
      <c r="AK162">
        <v>0</v>
      </c>
      <c r="AL162">
        <v>1</v>
      </c>
      <c r="AM162">
        <v>0</v>
      </c>
      <c r="AN162" t="s">
        <v>108</v>
      </c>
      <c r="AO162" t="s">
        <v>47</v>
      </c>
      <c r="AP162">
        <v>27876</v>
      </c>
      <c r="AQ162" t="s">
        <v>51</v>
      </c>
    </row>
    <row r="163" spans="1:4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
        <v>106</v>
      </c>
      <c r="AK163">
        <v>0</v>
      </c>
      <c r="AL163">
        <v>1</v>
      </c>
      <c r="AM163">
        <v>0</v>
      </c>
      <c r="AN163" t="s">
        <v>108</v>
      </c>
      <c r="AO163" t="s">
        <v>47</v>
      </c>
      <c r="AP163">
        <v>24288</v>
      </c>
      <c r="AQ163" t="s">
        <v>51</v>
      </c>
    </row>
    <row r="164" spans="1:4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
        <v>104</v>
      </c>
      <c r="AK164">
        <v>0</v>
      </c>
      <c r="AL164">
        <v>1</v>
      </c>
      <c r="AM164">
        <v>0</v>
      </c>
      <c r="AN164" t="s">
        <v>108</v>
      </c>
      <c r="AO164" t="s">
        <v>47</v>
      </c>
      <c r="AP164">
        <v>32556</v>
      </c>
      <c r="AQ164" t="s">
        <v>51</v>
      </c>
    </row>
    <row r="165" spans="1:4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
        <v>104</v>
      </c>
      <c r="AK165">
        <v>0</v>
      </c>
      <c r="AL165">
        <v>1</v>
      </c>
      <c r="AM165">
        <v>1</v>
      </c>
      <c r="AN165" t="s">
        <v>105</v>
      </c>
      <c r="AO165" t="s">
        <v>54</v>
      </c>
      <c r="AP165">
        <v>113268</v>
      </c>
      <c r="AQ165" t="s">
        <v>38</v>
      </c>
    </row>
    <row r="166" spans="1:4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
        <v>106</v>
      </c>
      <c r="AK166">
        <v>0</v>
      </c>
      <c r="AL166">
        <v>1</v>
      </c>
      <c r="AM166">
        <v>1</v>
      </c>
      <c r="AN166" t="s">
        <v>108</v>
      </c>
      <c r="AO166" t="s">
        <v>47</v>
      </c>
      <c r="AP166">
        <v>30792</v>
      </c>
      <c r="AQ166" t="s">
        <v>51</v>
      </c>
    </row>
    <row r="167" spans="1:4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
        <v>104</v>
      </c>
      <c r="AK167">
        <v>0</v>
      </c>
      <c r="AL167">
        <v>0</v>
      </c>
      <c r="AM167">
        <v>0</v>
      </c>
      <c r="AN167" t="s">
        <v>105</v>
      </c>
      <c r="AO167" t="s">
        <v>56</v>
      </c>
      <c r="AP167">
        <v>239112</v>
      </c>
      <c r="AQ167" t="s">
        <v>38</v>
      </c>
    </row>
    <row r="168" spans="1:4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
        <v>104</v>
      </c>
      <c r="AK168">
        <v>0</v>
      </c>
      <c r="AL168">
        <v>1</v>
      </c>
      <c r="AM168">
        <v>0</v>
      </c>
      <c r="AN168" t="s">
        <v>105</v>
      </c>
      <c r="AO168" t="s">
        <v>47</v>
      </c>
      <c r="AP168">
        <v>29412</v>
      </c>
      <c r="AQ168" t="s">
        <v>38</v>
      </c>
    </row>
    <row r="169" spans="1:4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
        <v>104</v>
      </c>
      <c r="AK169">
        <v>0</v>
      </c>
      <c r="AL169">
        <v>0</v>
      </c>
      <c r="AM169">
        <v>0</v>
      </c>
      <c r="AN169" t="s">
        <v>107</v>
      </c>
      <c r="AO169" t="s">
        <v>40</v>
      </c>
      <c r="AP169">
        <v>113028</v>
      </c>
      <c r="AQ169" t="s">
        <v>38</v>
      </c>
    </row>
    <row r="170" spans="1:4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
        <v>104</v>
      </c>
      <c r="AK170">
        <v>0</v>
      </c>
      <c r="AL170">
        <v>0</v>
      </c>
      <c r="AM170">
        <v>0</v>
      </c>
      <c r="AN170" t="s">
        <v>107</v>
      </c>
      <c r="AO170" t="s">
        <v>40</v>
      </c>
      <c r="AP170">
        <v>104232</v>
      </c>
      <c r="AQ170" t="s">
        <v>38</v>
      </c>
    </row>
    <row r="171" spans="1:4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
        <v>104</v>
      </c>
      <c r="AK171">
        <v>0</v>
      </c>
      <c r="AL171">
        <v>1</v>
      </c>
      <c r="AM171">
        <v>0</v>
      </c>
      <c r="AN171" t="s">
        <v>107</v>
      </c>
      <c r="AO171" t="s">
        <v>47</v>
      </c>
      <c r="AP171">
        <v>36456</v>
      </c>
      <c r="AQ171" t="s">
        <v>38</v>
      </c>
    </row>
    <row r="172" spans="1:4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
        <v>104</v>
      </c>
      <c r="AK172">
        <v>0</v>
      </c>
      <c r="AL172">
        <v>1</v>
      </c>
      <c r="AM172">
        <v>1</v>
      </c>
      <c r="AN172" t="s">
        <v>108</v>
      </c>
      <c r="AO172" t="s">
        <v>47</v>
      </c>
      <c r="AP172">
        <v>36696</v>
      </c>
      <c r="AQ172" t="s">
        <v>60</v>
      </c>
    </row>
    <row r="173" spans="1:4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
        <v>106</v>
      </c>
      <c r="AK173">
        <v>1</v>
      </c>
      <c r="AL173">
        <v>0</v>
      </c>
      <c r="AM173">
        <v>0</v>
      </c>
      <c r="AN173" t="s">
        <v>108</v>
      </c>
      <c r="AO173" t="s">
        <v>57</v>
      </c>
      <c r="AP173">
        <v>27900</v>
      </c>
      <c r="AQ173" t="s">
        <v>60</v>
      </c>
    </row>
    <row r="174" spans="1:4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
        <v>104</v>
      </c>
      <c r="AK174">
        <v>0</v>
      </c>
      <c r="AL174">
        <v>1</v>
      </c>
      <c r="AM174">
        <v>0</v>
      </c>
      <c r="AN174" t="s">
        <v>107</v>
      </c>
      <c r="AO174" t="s">
        <v>50</v>
      </c>
      <c r="AP174">
        <v>25056</v>
      </c>
      <c r="AQ174" t="s">
        <v>51</v>
      </c>
    </row>
    <row r="175" spans="1:4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
        <v>104</v>
      </c>
      <c r="AK175">
        <v>0</v>
      </c>
      <c r="AL175">
        <v>1</v>
      </c>
      <c r="AM175">
        <v>0</v>
      </c>
      <c r="AN175" t="s">
        <v>107</v>
      </c>
      <c r="AO175" t="s">
        <v>50</v>
      </c>
      <c r="AP175">
        <v>36864</v>
      </c>
      <c r="AQ175" t="s">
        <v>51</v>
      </c>
    </row>
    <row r="176" spans="1:4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
        <v>104</v>
      </c>
      <c r="AK176">
        <v>0</v>
      </c>
      <c r="AL176">
        <v>0</v>
      </c>
      <c r="AM176">
        <v>1</v>
      </c>
      <c r="AN176" t="s">
        <v>105</v>
      </c>
      <c r="AO176" t="s">
        <v>40</v>
      </c>
      <c r="AP176">
        <v>60072</v>
      </c>
      <c r="AQ176" t="s">
        <v>38</v>
      </c>
    </row>
    <row r="177" spans="1:4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
        <v>106</v>
      </c>
      <c r="AK177">
        <v>0</v>
      </c>
      <c r="AL177">
        <v>0</v>
      </c>
      <c r="AM177">
        <v>1</v>
      </c>
      <c r="AN177" t="s">
        <v>105</v>
      </c>
      <c r="AO177" t="s">
        <v>47</v>
      </c>
      <c r="AP177">
        <v>51084</v>
      </c>
      <c r="AQ177" t="s">
        <v>38</v>
      </c>
    </row>
    <row r="178" spans="1:4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
        <v>106</v>
      </c>
      <c r="AK178">
        <v>0</v>
      </c>
      <c r="AL178">
        <v>1</v>
      </c>
      <c r="AM178">
        <v>0</v>
      </c>
      <c r="AN178" t="s">
        <v>107</v>
      </c>
      <c r="AO178" t="s">
        <v>47</v>
      </c>
      <c r="AP178">
        <v>30000</v>
      </c>
      <c r="AQ178" t="s">
        <v>38</v>
      </c>
    </row>
    <row r="179" spans="1:4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
        <v>106</v>
      </c>
      <c r="AK179">
        <v>1</v>
      </c>
      <c r="AL179">
        <v>1</v>
      </c>
      <c r="AM179">
        <v>0</v>
      </c>
      <c r="AN179" t="s">
        <v>108</v>
      </c>
      <c r="AO179" t="s">
        <v>50</v>
      </c>
      <c r="AP179">
        <v>13224</v>
      </c>
      <c r="AQ179" t="s">
        <v>38</v>
      </c>
    </row>
    <row r="180" spans="1:4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
        <v>104</v>
      </c>
      <c r="AK180">
        <v>0</v>
      </c>
      <c r="AL180">
        <v>0</v>
      </c>
      <c r="AM180">
        <v>0</v>
      </c>
      <c r="AN180" t="s">
        <v>105</v>
      </c>
      <c r="AO180" t="s">
        <v>40</v>
      </c>
      <c r="AP180">
        <v>125436</v>
      </c>
      <c r="AQ180" t="s">
        <v>59</v>
      </c>
    </row>
    <row r="181" spans="1:4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
        <v>106</v>
      </c>
      <c r="AK181">
        <v>0</v>
      </c>
      <c r="AL181">
        <v>0</v>
      </c>
      <c r="AM181">
        <v>0</v>
      </c>
      <c r="AN181" t="s">
        <v>107</v>
      </c>
      <c r="AO181" t="s">
        <v>50</v>
      </c>
      <c r="AP181">
        <v>27456</v>
      </c>
      <c r="AQ181" t="s">
        <v>38</v>
      </c>
    </row>
    <row r="182" spans="1:4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
        <v>106</v>
      </c>
      <c r="AK182">
        <v>0</v>
      </c>
      <c r="AL182">
        <v>0</v>
      </c>
      <c r="AM182">
        <v>1</v>
      </c>
      <c r="AN182" t="s">
        <v>107</v>
      </c>
      <c r="AO182" t="s">
        <v>47</v>
      </c>
      <c r="AP182">
        <v>47148</v>
      </c>
      <c r="AQ182" t="s">
        <v>51</v>
      </c>
    </row>
    <row r="183" spans="1:4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
        <v>106</v>
      </c>
      <c r="AK183">
        <v>0</v>
      </c>
      <c r="AL183">
        <v>0</v>
      </c>
      <c r="AM183">
        <v>0</v>
      </c>
      <c r="AN183" t="s">
        <v>107</v>
      </c>
      <c r="AO183" t="s">
        <v>47</v>
      </c>
      <c r="AP183">
        <v>27732</v>
      </c>
      <c r="AQ183" t="s">
        <v>51</v>
      </c>
    </row>
    <row r="184" spans="1:4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
        <v>106</v>
      </c>
      <c r="AK184">
        <v>1</v>
      </c>
      <c r="AL184">
        <v>0</v>
      </c>
      <c r="AM184">
        <v>1</v>
      </c>
      <c r="AN184" t="s">
        <v>105</v>
      </c>
      <c r="AO184" t="s">
        <v>57</v>
      </c>
      <c r="AP184">
        <v>37680</v>
      </c>
      <c r="AQ184" t="s">
        <v>59</v>
      </c>
    </row>
    <row r="185" spans="1:4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
        <v>106</v>
      </c>
      <c r="AK185">
        <v>0</v>
      </c>
      <c r="AL185">
        <v>1</v>
      </c>
      <c r="AM185">
        <v>0</v>
      </c>
      <c r="AN185" t="s">
        <v>105</v>
      </c>
      <c r="AO185" t="s">
        <v>50</v>
      </c>
      <c r="AP185">
        <v>44280</v>
      </c>
      <c r="AQ185" t="s">
        <v>51</v>
      </c>
    </row>
    <row r="186" spans="1:4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
        <v>106</v>
      </c>
      <c r="AK186">
        <v>0</v>
      </c>
      <c r="AL186">
        <v>0</v>
      </c>
      <c r="AM186">
        <v>0</v>
      </c>
      <c r="AN186" t="s">
        <v>105</v>
      </c>
      <c r="AO186" t="s">
        <v>53</v>
      </c>
      <c r="AP186">
        <v>53400</v>
      </c>
      <c r="AQ186" t="s">
        <v>51</v>
      </c>
    </row>
    <row r="187" spans="1:4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
        <v>104</v>
      </c>
      <c r="AK187">
        <v>0</v>
      </c>
      <c r="AL187">
        <v>0</v>
      </c>
      <c r="AM187">
        <v>0</v>
      </c>
      <c r="AN187" t="s">
        <v>107</v>
      </c>
      <c r="AO187" t="s">
        <v>47</v>
      </c>
      <c r="AP187">
        <v>33072</v>
      </c>
      <c r="AQ187" t="s">
        <v>51</v>
      </c>
    </row>
    <row r="188" spans="1:4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
        <v>104</v>
      </c>
      <c r="AK188">
        <v>0</v>
      </c>
      <c r="AL188">
        <v>0</v>
      </c>
      <c r="AM188">
        <v>0</v>
      </c>
      <c r="AN188" t="s">
        <v>105</v>
      </c>
      <c r="AO188" t="s">
        <v>56</v>
      </c>
      <c r="AP188">
        <v>228396</v>
      </c>
      <c r="AQ188" t="s">
        <v>51</v>
      </c>
    </row>
    <row r="189" spans="1:4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
        <v>104</v>
      </c>
      <c r="AK189">
        <v>0</v>
      </c>
      <c r="AL189">
        <v>1</v>
      </c>
      <c r="AM189">
        <v>0</v>
      </c>
      <c r="AN189" t="s">
        <v>105</v>
      </c>
      <c r="AO189" t="s">
        <v>58</v>
      </c>
      <c r="AP189">
        <v>224664</v>
      </c>
      <c r="AQ189" t="s">
        <v>51</v>
      </c>
    </row>
    <row r="190" spans="1:4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
        <v>104</v>
      </c>
      <c r="AK190">
        <v>0</v>
      </c>
      <c r="AL190">
        <v>1</v>
      </c>
      <c r="AM190">
        <v>0</v>
      </c>
      <c r="AN190" t="s">
        <v>107</v>
      </c>
      <c r="AO190" t="s">
        <v>53</v>
      </c>
      <c r="AP190">
        <v>114564</v>
      </c>
      <c r="AQ190" t="s">
        <v>38</v>
      </c>
    </row>
    <row r="191" spans="1:4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
        <v>104</v>
      </c>
      <c r="AK191">
        <v>0</v>
      </c>
      <c r="AL191">
        <v>0</v>
      </c>
      <c r="AM191">
        <v>0</v>
      </c>
      <c r="AN191" t="s">
        <v>105</v>
      </c>
      <c r="AO191" t="s">
        <v>54</v>
      </c>
      <c r="AP191">
        <v>164808</v>
      </c>
      <c r="AQ191" t="s">
        <v>51</v>
      </c>
    </row>
    <row r="192" spans="1:4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
        <v>104</v>
      </c>
      <c r="AK192">
        <v>0</v>
      </c>
      <c r="AL192">
        <v>1</v>
      </c>
      <c r="AM192">
        <v>0</v>
      </c>
      <c r="AN192" t="s">
        <v>105</v>
      </c>
      <c r="AO192" t="s">
        <v>56</v>
      </c>
      <c r="AP192">
        <v>239988</v>
      </c>
      <c r="AQ192" t="s">
        <v>38</v>
      </c>
    </row>
    <row r="193" spans="1:4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
        <v>104</v>
      </c>
      <c r="AK193">
        <v>0</v>
      </c>
      <c r="AL193">
        <v>0</v>
      </c>
      <c r="AM193">
        <v>0</v>
      </c>
      <c r="AN193" t="s">
        <v>108</v>
      </c>
      <c r="AO193" t="s">
        <v>47</v>
      </c>
      <c r="AP193">
        <v>27348</v>
      </c>
      <c r="AQ193" t="s">
        <v>51</v>
      </c>
    </row>
    <row r="194" spans="1:4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
        <v>106</v>
      </c>
      <c r="AK194">
        <v>1</v>
      </c>
      <c r="AL194">
        <v>1</v>
      </c>
      <c r="AM194">
        <v>1</v>
      </c>
      <c r="AN194" t="s">
        <v>107</v>
      </c>
      <c r="AO194" t="s">
        <v>53</v>
      </c>
      <c r="AP194">
        <v>70992</v>
      </c>
      <c r="AQ194" t="s">
        <v>38</v>
      </c>
    </row>
    <row r="195" spans="1:4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
        <v>104</v>
      </c>
      <c r="AK195">
        <v>0</v>
      </c>
      <c r="AL195">
        <v>1</v>
      </c>
      <c r="AM195">
        <v>0</v>
      </c>
      <c r="AN195" t="s">
        <v>105</v>
      </c>
      <c r="AO195" t="s">
        <v>47</v>
      </c>
      <c r="AP195">
        <v>25068</v>
      </c>
      <c r="AQ195" t="s">
        <v>51</v>
      </c>
    </row>
    <row r="196" spans="1:4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
        <v>104</v>
      </c>
      <c r="AK196">
        <v>0</v>
      </c>
      <c r="AL196">
        <v>1</v>
      </c>
      <c r="AM196">
        <v>0</v>
      </c>
      <c r="AN196" t="s">
        <v>105</v>
      </c>
      <c r="AO196" t="s">
        <v>56</v>
      </c>
      <c r="AP196">
        <v>201504</v>
      </c>
      <c r="AQ196" t="s">
        <v>51</v>
      </c>
    </row>
    <row r="197" spans="1:4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
        <v>104</v>
      </c>
      <c r="AK197">
        <v>0</v>
      </c>
      <c r="AL197">
        <v>1</v>
      </c>
      <c r="AM197">
        <v>1</v>
      </c>
      <c r="AN197" t="s">
        <v>107</v>
      </c>
      <c r="AO197" t="s">
        <v>47</v>
      </c>
      <c r="AP197">
        <v>42768</v>
      </c>
      <c r="AQ197" t="s">
        <v>38</v>
      </c>
    </row>
    <row r="198" spans="1:4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
        <v>104</v>
      </c>
      <c r="AK198">
        <v>0</v>
      </c>
      <c r="AL198">
        <v>0</v>
      </c>
      <c r="AM198">
        <v>0</v>
      </c>
      <c r="AN198" t="s">
        <v>107</v>
      </c>
      <c r="AO198" t="s">
        <v>50</v>
      </c>
      <c r="AP198">
        <v>53100</v>
      </c>
      <c r="AQ198" t="s">
        <v>51</v>
      </c>
    </row>
    <row r="199" spans="1:4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
        <v>104</v>
      </c>
      <c r="AK199">
        <v>0</v>
      </c>
      <c r="AL199">
        <v>0</v>
      </c>
      <c r="AM199">
        <v>0</v>
      </c>
      <c r="AN199" t="s">
        <v>105</v>
      </c>
      <c r="AO199" t="s">
        <v>53</v>
      </c>
      <c r="AP199">
        <v>63180</v>
      </c>
      <c r="AQ199" t="s">
        <v>51</v>
      </c>
    </row>
    <row r="200" spans="1:4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
        <v>106</v>
      </c>
      <c r="AK200">
        <v>0</v>
      </c>
      <c r="AL200">
        <v>1</v>
      </c>
      <c r="AM200">
        <v>0</v>
      </c>
      <c r="AN200" t="s">
        <v>107</v>
      </c>
      <c r="AO200" t="s">
        <v>53</v>
      </c>
      <c r="AP200">
        <v>78636</v>
      </c>
      <c r="AQ200" t="s">
        <v>38</v>
      </c>
    </row>
    <row r="201" spans="1:4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
        <v>104</v>
      </c>
      <c r="AK201">
        <v>0</v>
      </c>
      <c r="AL201">
        <v>1</v>
      </c>
      <c r="AM201">
        <v>0</v>
      </c>
      <c r="AN201" t="s">
        <v>107</v>
      </c>
      <c r="AO201" t="s">
        <v>53</v>
      </c>
      <c r="AP201">
        <v>75132</v>
      </c>
      <c r="AQ201" t="s">
        <v>60</v>
      </c>
    </row>
    <row r="202" spans="1:4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
        <v>106</v>
      </c>
      <c r="AK202">
        <v>0</v>
      </c>
      <c r="AL202">
        <v>1</v>
      </c>
      <c r="AM202">
        <v>0</v>
      </c>
      <c r="AN202" t="s">
        <v>108</v>
      </c>
      <c r="AO202" t="s">
        <v>53</v>
      </c>
      <c r="AP202">
        <v>51576</v>
      </c>
      <c r="AQ202" t="s">
        <v>60</v>
      </c>
    </row>
    <row r="203" spans="1:4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
        <v>104</v>
      </c>
      <c r="AK203">
        <v>0</v>
      </c>
      <c r="AL203">
        <v>1</v>
      </c>
      <c r="AM203">
        <v>1</v>
      </c>
      <c r="AN203" t="s">
        <v>105</v>
      </c>
      <c r="AO203" t="s">
        <v>53</v>
      </c>
      <c r="AP203">
        <v>81648</v>
      </c>
      <c r="AQ203" t="s">
        <v>38</v>
      </c>
    </row>
    <row r="204" spans="1:4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
        <v>104</v>
      </c>
      <c r="AK204">
        <v>0</v>
      </c>
      <c r="AL204">
        <v>1</v>
      </c>
      <c r="AM204">
        <v>1</v>
      </c>
      <c r="AN204" t="s">
        <v>107</v>
      </c>
      <c r="AO204" t="s">
        <v>47</v>
      </c>
      <c r="AP204">
        <v>45780</v>
      </c>
      <c r="AQ204" t="s">
        <v>51</v>
      </c>
    </row>
    <row r="205" spans="1:4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
        <v>104</v>
      </c>
      <c r="AK205">
        <v>0</v>
      </c>
      <c r="AL205">
        <v>1</v>
      </c>
      <c r="AM205">
        <v>1</v>
      </c>
      <c r="AN205" t="s">
        <v>105</v>
      </c>
      <c r="AO205" t="s">
        <v>50</v>
      </c>
      <c r="AP205">
        <v>32892</v>
      </c>
      <c r="AQ205" t="s">
        <v>51</v>
      </c>
    </row>
    <row r="206" spans="1:4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
        <v>106</v>
      </c>
      <c r="AK206">
        <v>1</v>
      </c>
      <c r="AL206">
        <v>1</v>
      </c>
      <c r="AM206">
        <v>1</v>
      </c>
      <c r="AN206" t="s">
        <v>107</v>
      </c>
      <c r="AO206" t="s">
        <v>54</v>
      </c>
      <c r="AP206">
        <v>80076</v>
      </c>
      <c r="AQ206" t="s">
        <v>51</v>
      </c>
    </row>
    <row r="207" spans="1:4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
        <v>104</v>
      </c>
      <c r="AK207">
        <v>1</v>
      </c>
      <c r="AL207">
        <v>0</v>
      </c>
      <c r="AM207">
        <v>0</v>
      </c>
      <c r="AN207" t="s">
        <v>108</v>
      </c>
      <c r="AO207" t="s">
        <v>40</v>
      </c>
      <c r="AP207">
        <v>91668</v>
      </c>
      <c r="AQ207" t="s">
        <v>59</v>
      </c>
    </row>
    <row r="208" spans="1:4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
        <v>106</v>
      </c>
      <c r="AK208">
        <v>0</v>
      </c>
      <c r="AL208">
        <v>1</v>
      </c>
      <c r="AM208">
        <v>1</v>
      </c>
      <c r="AN208" t="s">
        <v>108</v>
      </c>
      <c r="AO208" t="s">
        <v>47</v>
      </c>
      <c r="AP208">
        <v>27936</v>
      </c>
      <c r="AQ208" t="s">
        <v>38</v>
      </c>
    </row>
    <row r="209" spans="1:4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
        <v>104</v>
      </c>
      <c r="AK209">
        <v>0</v>
      </c>
      <c r="AL209">
        <v>0</v>
      </c>
      <c r="AM209">
        <v>0</v>
      </c>
      <c r="AN209" t="s">
        <v>107</v>
      </c>
      <c r="AO209" t="s">
        <v>50</v>
      </c>
      <c r="AP209">
        <v>25836</v>
      </c>
      <c r="AQ209" t="s">
        <v>51</v>
      </c>
    </row>
    <row r="210" spans="1:4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
        <v>106</v>
      </c>
      <c r="AK210">
        <v>0</v>
      </c>
      <c r="AL210">
        <v>1</v>
      </c>
      <c r="AM210">
        <v>0</v>
      </c>
      <c r="AN210" t="s">
        <v>105</v>
      </c>
      <c r="AO210" t="s">
        <v>54</v>
      </c>
      <c r="AP210">
        <v>58512</v>
      </c>
      <c r="AQ210" t="s">
        <v>38</v>
      </c>
    </row>
    <row r="211" spans="1:4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
        <v>106</v>
      </c>
      <c r="AK211">
        <v>0</v>
      </c>
      <c r="AL211">
        <v>1</v>
      </c>
      <c r="AM211">
        <v>0</v>
      </c>
      <c r="AN211" t="s">
        <v>105</v>
      </c>
      <c r="AO211" t="s">
        <v>54</v>
      </c>
      <c r="AP211">
        <v>112752</v>
      </c>
      <c r="AQ211" t="s">
        <v>51</v>
      </c>
    </row>
    <row r="212" spans="1:4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
        <v>104</v>
      </c>
      <c r="AK212">
        <v>1</v>
      </c>
      <c r="AL212">
        <v>1</v>
      </c>
      <c r="AM212">
        <v>0</v>
      </c>
      <c r="AN212" t="s">
        <v>107</v>
      </c>
      <c r="AO212" t="s">
        <v>40</v>
      </c>
      <c r="AP212">
        <v>124800</v>
      </c>
      <c r="AQ212" t="s">
        <v>51</v>
      </c>
    </row>
    <row r="213" spans="1:4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
        <v>104</v>
      </c>
      <c r="AK213">
        <v>0</v>
      </c>
      <c r="AL213">
        <v>1</v>
      </c>
      <c r="AM213">
        <v>0</v>
      </c>
      <c r="AN213" t="s">
        <v>107</v>
      </c>
      <c r="AO213" t="s">
        <v>53</v>
      </c>
      <c r="AP213">
        <v>101688</v>
      </c>
      <c r="AQ213" t="s">
        <v>38</v>
      </c>
    </row>
    <row r="214" spans="1:4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
        <v>104</v>
      </c>
      <c r="AK214">
        <v>0</v>
      </c>
      <c r="AL214">
        <v>0</v>
      </c>
      <c r="AM214">
        <v>0</v>
      </c>
      <c r="AN214" t="s">
        <v>108</v>
      </c>
      <c r="AO214" t="s">
        <v>40</v>
      </c>
      <c r="AP214">
        <v>119772</v>
      </c>
      <c r="AQ214" t="s">
        <v>38</v>
      </c>
    </row>
    <row r="215" spans="1:4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
        <v>104</v>
      </c>
      <c r="AK215">
        <v>0</v>
      </c>
      <c r="AL215">
        <v>1</v>
      </c>
      <c r="AM215">
        <v>0</v>
      </c>
      <c r="AN215" t="s">
        <v>105</v>
      </c>
      <c r="AO215" t="s">
        <v>58</v>
      </c>
      <c r="AP215">
        <v>149880</v>
      </c>
      <c r="AQ215" t="s">
        <v>38</v>
      </c>
    </row>
    <row r="216" spans="1:4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
        <v>104</v>
      </c>
      <c r="AK216">
        <v>1</v>
      </c>
      <c r="AL216">
        <v>0</v>
      </c>
      <c r="AM216">
        <v>1</v>
      </c>
      <c r="AN216" t="s">
        <v>107</v>
      </c>
      <c r="AO216" t="s">
        <v>47</v>
      </c>
      <c r="AP216">
        <v>31884</v>
      </c>
      <c r="AQ216" t="s">
        <v>60</v>
      </c>
    </row>
    <row r="217" spans="1:4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
        <v>106</v>
      </c>
      <c r="AK217">
        <v>0</v>
      </c>
      <c r="AL217">
        <v>0</v>
      </c>
      <c r="AM217">
        <v>1</v>
      </c>
      <c r="AN217" t="s">
        <v>105</v>
      </c>
      <c r="AO217" t="s">
        <v>56</v>
      </c>
      <c r="AP217">
        <v>163092</v>
      </c>
      <c r="AQ217" t="s">
        <v>38</v>
      </c>
    </row>
    <row r="218" spans="1:4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
        <v>104</v>
      </c>
      <c r="AK218">
        <v>1</v>
      </c>
      <c r="AL218">
        <v>0</v>
      </c>
      <c r="AM218">
        <v>0</v>
      </c>
      <c r="AN218" t="s">
        <v>107</v>
      </c>
      <c r="AO218" t="s">
        <v>40</v>
      </c>
      <c r="AP218">
        <v>80352</v>
      </c>
      <c r="AQ218" t="s">
        <v>59</v>
      </c>
    </row>
    <row r="219" spans="1:4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
        <v>104</v>
      </c>
      <c r="AK219">
        <v>1</v>
      </c>
      <c r="AL219">
        <v>1</v>
      </c>
      <c r="AM219">
        <v>0</v>
      </c>
      <c r="AN219" t="s">
        <v>108</v>
      </c>
      <c r="AO219" t="s">
        <v>47</v>
      </c>
      <c r="AP219">
        <v>24696</v>
      </c>
      <c r="AQ219" t="s">
        <v>60</v>
      </c>
    </row>
    <row r="220" spans="1:4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
        <v>104</v>
      </c>
      <c r="AK220">
        <v>0</v>
      </c>
      <c r="AL220">
        <v>0</v>
      </c>
      <c r="AM220">
        <v>0</v>
      </c>
      <c r="AN220" t="s">
        <v>105</v>
      </c>
      <c r="AO220" t="s">
        <v>40</v>
      </c>
      <c r="AP220">
        <v>106380</v>
      </c>
      <c r="AQ220" t="s">
        <v>51</v>
      </c>
    </row>
    <row r="221" spans="1:4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
        <v>104</v>
      </c>
      <c r="AK221">
        <v>0</v>
      </c>
      <c r="AL221">
        <v>0</v>
      </c>
      <c r="AM221">
        <v>0</v>
      </c>
      <c r="AN221" t="s">
        <v>105</v>
      </c>
      <c r="AO221" t="s">
        <v>40</v>
      </c>
      <c r="AP221">
        <v>71280</v>
      </c>
      <c r="AQ221" t="s">
        <v>59</v>
      </c>
    </row>
    <row r="222" spans="1:4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
        <v>104</v>
      </c>
      <c r="AK222">
        <v>0</v>
      </c>
      <c r="AL222">
        <v>1</v>
      </c>
      <c r="AM222">
        <v>0</v>
      </c>
      <c r="AN222" t="s">
        <v>107</v>
      </c>
      <c r="AO222" t="s">
        <v>50</v>
      </c>
      <c r="AP222">
        <v>70968</v>
      </c>
      <c r="AQ222" t="s">
        <v>38</v>
      </c>
    </row>
    <row r="223" spans="1:4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
        <v>106</v>
      </c>
      <c r="AK223">
        <v>0</v>
      </c>
      <c r="AL223">
        <v>0</v>
      </c>
      <c r="AM223">
        <v>0</v>
      </c>
      <c r="AN223" t="s">
        <v>107</v>
      </c>
      <c r="AO223" t="s">
        <v>47</v>
      </c>
      <c r="AP223">
        <v>31464</v>
      </c>
      <c r="AQ223" t="s">
        <v>51</v>
      </c>
    </row>
    <row r="224" spans="1:4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
        <v>104</v>
      </c>
      <c r="AK224">
        <v>0</v>
      </c>
      <c r="AL224">
        <v>1</v>
      </c>
      <c r="AM224">
        <v>1</v>
      </c>
      <c r="AN224" t="s">
        <v>107</v>
      </c>
      <c r="AO224" t="s">
        <v>58</v>
      </c>
      <c r="AP224">
        <v>146220</v>
      </c>
      <c r="AQ224" t="s">
        <v>49</v>
      </c>
    </row>
    <row r="225" spans="1:4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
        <v>104</v>
      </c>
      <c r="AK225">
        <v>0</v>
      </c>
      <c r="AL225">
        <v>1</v>
      </c>
      <c r="AM225">
        <v>0</v>
      </c>
      <c r="AN225" t="s">
        <v>107</v>
      </c>
      <c r="AO225" t="s">
        <v>40</v>
      </c>
      <c r="AP225">
        <v>127308</v>
      </c>
      <c r="AQ225" t="s">
        <v>38</v>
      </c>
    </row>
    <row r="226" spans="1:4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
        <v>104</v>
      </c>
      <c r="AK226">
        <v>0</v>
      </c>
      <c r="AL226">
        <v>1</v>
      </c>
      <c r="AM226">
        <v>0</v>
      </c>
      <c r="AN226" t="s">
        <v>107</v>
      </c>
      <c r="AO226" t="s">
        <v>53</v>
      </c>
      <c r="AP226">
        <v>52140</v>
      </c>
      <c r="AQ226" t="s">
        <v>51</v>
      </c>
    </row>
    <row r="227" spans="1:4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
        <v>106</v>
      </c>
      <c r="AK227">
        <v>0</v>
      </c>
      <c r="AL227">
        <v>1</v>
      </c>
      <c r="AM227">
        <v>0</v>
      </c>
      <c r="AN227" t="s">
        <v>105</v>
      </c>
      <c r="AO227" t="s">
        <v>47</v>
      </c>
      <c r="AP227">
        <v>26124</v>
      </c>
      <c r="AQ227" t="s">
        <v>38</v>
      </c>
    </row>
    <row r="228" spans="1:4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
        <v>104</v>
      </c>
      <c r="AK228">
        <v>0</v>
      </c>
      <c r="AL228">
        <v>1</v>
      </c>
      <c r="AM228">
        <v>0</v>
      </c>
      <c r="AN228" t="s">
        <v>107</v>
      </c>
      <c r="AO228" t="s">
        <v>57</v>
      </c>
      <c r="AP228">
        <v>33516</v>
      </c>
      <c r="AQ228" t="s">
        <v>59</v>
      </c>
    </row>
    <row r="229" spans="1:4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
        <v>104</v>
      </c>
      <c r="AK229">
        <v>0</v>
      </c>
      <c r="AL229">
        <v>0</v>
      </c>
      <c r="AM229">
        <v>0</v>
      </c>
      <c r="AN229" t="s">
        <v>108</v>
      </c>
      <c r="AO229" t="s">
        <v>40</v>
      </c>
      <c r="AP229">
        <v>95016</v>
      </c>
      <c r="AQ229" t="s">
        <v>51</v>
      </c>
    </row>
    <row r="230" spans="1:4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
        <v>104</v>
      </c>
      <c r="AK230">
        <v>0</v>
      </c>
      <c r="AL230">
        <v>0</v>
      </c>
      <c r="AM230">
        <v>0</v>
      </c>
      <c r="AN230" t="s">
        <v>107</v>
      </c>
      <c r="AO230" t="s">
        <v>40</v>
      </c>
      <c r="AP230">
        <v>105468</v>
      </c>
      <c r="AQ230" t="s">
        <v>59</v>
      </c>
    </row>
    <row r="231" spans="1:4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
        <v>106</v>
      </c>
      <c r="AK231">
        <v>1</v>
      </c>
      <c r="AL231">
        <v>1</v>
      </c>
      <c r="AM231">
        <v>1</v>
      </c>
      <c r="AN231" t="s">
        <v>108</v>
      </c>
      <c r="AO231" t="s">
        <v>47</v>
      </c>
      <c r="AP231">
        <v>28668</v>
      </c>
      <c r="AQ231" t="s">
        <v>51</v>
      </c>
    </row>
    <row r="232" spans="1:4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
        <v>106</v>
      </c>
      <c r="AK232">
        <v>0</v>
      </c>
      <c r="AL232">
        <v>0</v>
      </c>
      <c r="AM232">
        <v>0</v>
      </c>
      <c r="AN232" t="s">
        <v>105</v>
      </c>
      <c r="AO232" t="s">
        <v>50</v>
      </c>
      <c r="AP232">
        <v>38544</v>
      </c>
      <c r="AQ232" t="s">
        <v>38</v>
      </c>
    </row>
    <row r="233" spans="1:4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
        <v>104</v>
      </c>
      <c r="AK233">
        <v>0</v>
      </c>
      <c r="AL233">
        <v>1</v>
      </c>
      <c r="AM233">
        <v>0</v>
      </c>
      <c r="AN233" t="s">
        <v>105</v>
      </c>
      <c r="AO233" t="s">
        <v>56</v>
      </c>
      <c r="AP233">
        <v>230784</v>
      </c>
      <c r="AQ233" t="s">
        <v>60</v>
      </c>
    </row>
    <row r="234" spans="1:4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
        <v>106</v>
      </c>
      <c r="AK234">
        <v>0</v>
      </c>
      <c r="AL234">
        <v>1</v>
      </c>
      <c r="AM234">
        <v>0</v>
      </c>
      <c r="AN234" t="s">
        <v>105</v>
      </c>
      <c r="AO234" t="s">
        <v>61</v>
      </c>
      <c r="AP234">
        <v>27204</v>
      </c>
      <c r="AQ234" t="s">
        <v>51</v>
      </c>
    </row>
    <row r="235" spans="1:4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
        <v>104</v>
      </c>
      <c r="AK235">
        <v>0</v>
      </c>
      <c r="AL235">
        <v>0</v>
      </c>
      <c r="AM235">
        <v>0</v>
      </c>
      <c r="AN235" t="s">
        <v>105</v>
      </c>
      <c r="AO235" t="s">
        <v>56</v>
      </c>
      <c r="AP235">
        <v>234204</v>
      </c>
      <c r="AQ235" t="s">
        <v>51</v>
      </c>
    </row>
    <row r="236" spans="1:4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
        <v>104</v>
      </c>
      <c r="AK236">
        <v>1</v>
      </c>
      <c r="AL236">
        <v>1</v>
      </c>
      <c r="AM236">
        <v>1</v>
      </c>
      <c r="AN236" t="s">
        <v>107</v>
      </c>
      <c r="AO236" t="s">
        <v>50</v>
      </c>
      <c r="AP236">
        <v>29232</v>
      </c>
      <c r="AQ236" t="s">
        <v>51</v>
      </c>
    </row>
    <row r="237" spans="1:4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
        <v>104</v>
      </c>
      <c r="AK237">
        <v>0</v>
      </c>
      <c r="AL237">
        <v>0</v>
      </c>
      <c r="AM237">
        <v>1</v>
      </c>
      <c r="AN237" t="s">
        <v>105</v>
      </c>
      <c r="AO237" t="s">
        <v>56</v>
      </c>
      <c r="AP237">
        <v>192768</v>
      </c>
      <c r="AQ237" t="s">
        <v>59</v>
      </c>
    </row>
    <row r="238" spans="1:4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
        <v>104</v>
      </c>
      <c r="AK238">
        <v>1</v>
      </c>
      <c r="AL238">
        <v>0</v>
      </c>
      <c r="AM238">
        <v>0</v>
      </c>
      <c r="AN238" t="s">
        <v>107</v>
      </c>
      <c r="AO238" t="s">
        <v>50</v>
      </c>
      <c r="AP238">
        <v>32484</v>
      </c>
      <c r="AQ238" t="s">
        <v>38</v>
      </c>
    </row>
    <row r="239" spans="1:4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
        <v>104</v>
      </c>
      <c r="AK239">
        <v>0</v>
      </c>
      <c r="AL239">
        <v>1</v>
      </c>
      <c r="AM239">
        <v>1</v>
      </c>
      <c r="AN239" t="s">
        <v>105</v>
      </c>
      <c r="AO239" t="s">
        <v>56</v>
      </c>
      <c r="AP239">
        <v>228816</v>
      </c>
      <c r="AQ239" t="s">
        <v>38</v>
      </c>
    </row>
    <row r="240" spans="1:4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
        <v>106</v>
      </c>
      <c r="AK240">
        <v>0</v>
      </c>
      <c r="AL240">
        <v>0</v>
      </c>
      <c r="AM240">
        <v>0</v>
      </c>
      <c r="AN240" t="s">
        <v>107</v>
      </c>
      <c r="AO240" t="s">
        <v>57</v>
      </c>
      <c r="AP240">
        <v>47172</v>
      </c>
      <c r="AQ240" t="s">
        <v>38</v>
      </c>
    </row>
    <row r="241" spans="1:4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
        <v>106</v>
      </c>
      <c r="AK241">
        <v>1</v>
      </c>
      <c r="AL241">
        <v>1</v>
      </c>
      <c r="AM241">
        <v>1</v>
      </c>
      <c r="AN241" t="s">
        <v>107</v>
      </c>
      <c r="AO241" t="s">
        <v>50</v>
      </c>
      <c r="AP241">
        <v>44760</v>
      </c>
      <c r="AQ241" t="s">
        <v>38</v>
      </c>
    </row>
    <row r="242" spans="1:4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
        <v>106</v>
      </c>
      <c r="AK242">
        <v>0</v>
      </c>
      <c r="AL242">
        <v>0</v>
      </c>
      <c r="AM242">
        <v>0</v>
      </c>
      <c r="AN242" t="s">
        <v>107</v>
      </c>
      <c r="AO242" t="s">
        <v>50</v>
      </c>
      <c r="AP242">
        <v>26784</v>
      </c>
      <c r="AQ242" t="s">
        <v>51</v>
      </c>
    </row>
    <row r="243" spans="1:4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
        <v>106</v>
      </c>
      <c r="AK243">
        <v>0</v>
      </c>
      <c r="AL243">
        <v>1</v>
      </c>
      <c r="AM243">
        <v>0</v>
      </c>
      <c r="AN243" t="s">
        <v>107</v>
      </c>
      <c r="AO243" t="s">
        <v>40</v>
      </c>
      <c r="AP243">
        <v>53580</v>
      </c>
      <c r="AQ243" t="s">
        <v>59</v>
      </c>
    </row>
    <row r="244" spans="1:4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
        <v>106</v>
      </c>
      <c r="AK244">
        <v>0</v>
      </c>
      <c r="AL244">
        <v>1</v>
      </c>
      <c r="AM244">
        <v>0</v>
      </c>
      <c r="AN244" t="s">
        <v>105</v>
      </c>
      <c r="AO244" t="s">
        <v>47</v>
      </c>
      <c r="AP244">
        <v>36864</v>
      </c>
      <c r="AQ244" t="s">
        <v>38</v>
      </c>
    </row>
    <row r="245" spans="1:4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
        <v>104</v>
      </c>
      <c r="AK245">
        <v>0</v>
      </c>
      <c r="AL245">
        <v>1</v>
      </c>
      <c r="AM245">
        <v>0</v>
      </c>
      <c r="AN245" t="s">
        <v>105</v>
      </c>
      <c r="AO245" t="s">
        <v>47</v>
      </c>
      <c r="AP245">
        <v>39828</v>
      </c>
      <c r="AQ245" t="s">
        <v>60</v>
      </c>
    </row>
    <row r="246" spans="1:4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
        <v>104</v>
      </c>
      <c r="AK246">
        <v>0</v>
      </c>
      <c r="AL246">
        <v>1</v>
      </c>
      <c r="AM246">
        <v>0</v>
      </c>
      <c r="AN246" t="s">
        <v>105</v>
      </c>
      <c r="AO246" t="s">
        <v>56</v>
      </c>
      <c r="AP246">
        <v>230424</v>
      </c>
      <c r="AQ246" t="s">
        <v>49</v>
      </c>
    </row>
    <row r="247" spans="1:4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
        <v>106</v>
      </c>
      <c r="AK247">
        <v>0</v>
      </c>
      <c r="AL247">
        <v>1</v>
      </c>
      <c r="AM247">
        <v>0</v>
      </c>
      <c r="AN247" t="s">
        <v>107</v>
      </c>
      <c r="AO247" t="s">
        <v>58</v>
      </c>
      <c r="AP247">
        <v>164100</v>
      </c>
      <c r="AQ247" t="s">
        <v>51</v>
      </c>
    </row>
    <row r="248" spans="1:4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
        <v>106</v>
      </c>
      <c r="AK248">
        <v>0</v>
      </c>
      <c r="AL248">
        <v>0</v>
      </c>
      <c r="AM248">
        <v>0</v>
      </c>
      <c r="AN248" t="s">
        <v>107</v>
      </c>
      <c r="AO248" t="s">
        <v>47</v>
      </c>
      <c r="AP248">
        <v>34932</v>
      </c>
      <c r="AQ248" t="s">
        <v>38</v>
      </c>
    </row>
    <row r="249" spans="1:4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
        <v>104</v>
      </c>
      <c r="AK249">
        <v>0</v>
      </c>
      <c r="AL249">
        <v>1</v>
      </c>
      <c r="AM249">
        <v>0</v>
      </c>
      <c r="AN249" t="s">
        <v>107</v>
      </c>
      <c r="AO249" t="s">
        <v>53</v>
      </c>
      <c r="AP249">
        <v>71484</v>
      </c>
      <c r="AQ249" t="s">
        <v>38</v>
      </c>
    </row>
    <row r="250" spans="1:4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
        <v>106</v>
      </c>
      <c r="AK250">
        <v>0</v>
      </c>
      <c r="AL250">
        <v>0</v>
      </c>
      <c r="AM250">
        <v>0</v>
      </c>
      <c r="AN250" t="s">
        <v>107</v>
      </c>
      <c r="AO250" t="s">
        <v>47</v>
      </c>
      <c r="AP250">
        <v>47040</v>
      </c>
      <c r="AQ250" t="s">
        <v>51</v>
      </c>
    </row>
    <row r="251" spans="1:4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
        <v>106</v>
      </c>
      <c r="AK251">
        <v>0</v>
      </c>
      <c r="AL251">
        <v>1</v>
      </c>
      <c r="AM251">
        <v>0</v>
      </c>
      <c r="AN251" t="s">
        <v>105</v>
      </c>
      <c r="AO251" t="s">
        <v>53</v>
      </c>
      <c r="AP251">
        <v>77208</v>
      </c>
      <c r="AQ251" t="s">
        <v>38</v>
      </c>
    </row>
    <row r="252" spans="1:4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
        <v>106</v>
      </c>
      <c r="AK252">
        <v>1</v>
      </c>
      <c r="AL252">
        <v>1</v>
      </c>
      <c r="AM252">
        <v>0</v>
      </c>
      <c r="AN252" t="s">
        <v>107</v>
      </c>
      <c r="AO252" t="s">
        <v>53</v>
      </c>
      <c r="AP252">
        <v>120576</v>
      </c>
      <c r="AQ252" t="s">
        <v>51</v>
      </c>
    </row>
    <row r="253" spans="1:4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
        <v>104</v>
      </c>
      <c r="AK253">
        <v>0</v>
      </c>
      <c r="AL253">
        <v>0</v>
      </c>
      <c r="AM253">
        <v>0</v>
      </c>
      <c r="AN253" t="s">
        <v>107</v>
      </c>
      <c r="AO253" t="s">
        <v>54</v>
      </c>
      <c r="AP253">
        <v>131256</v>
      </c>
      <c r="AQ253" t="s">
        <v>60</v>
      </c>
    </row>
    <row r="254" spans="1:4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
        <v>104</v>
      </c>
      <c r="AK254">
        <v>0</v>
      </c>
      <c r="AL254">
        <v>1</v>
      </c>
      <c r="AM254">
        <v>0</v>
      </c>
      <c r="AN254" t="s">
        <v>108</v>
      </c>
      <c r="AO254" t="s">
        <v>47</v>
      </c>
      <c r="AP254">
        <v>28080</v>
      </c>
      <c r="AQ254" t="s">
        <v>38</v>
      </c>
    </row>
    <row r="255" spans="1:4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
        <v>106</v>
      </c>
      <c r="AK255">
        <v>0</v>
      </c>
      <c r="AL255">
        <v>0</v>
      </c>
      <c r="AM255">
        <v>1</v>
      </c>
      <c r="AN255" t="s">
        <v>105</v>
      </c>
      <c r="AO255" t="s">
        <v>47</v>
      </c>
      <c r="AP255">
        <v>78540</v>
      </c>
      <c r="AQ255" t="s">
        <v>38</v>
      </c>
    </row>
    <row r="256" spans="1:4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
        <v>106</v>
      </c>
      <c r="AK256">
        <v>0</v>
      </c>
      <c r="AL256">
        <v>1</v>
      </c>
      <c r="AM256">
        <v>0</v>
      </c>
      <c r="AN256" t="s">
        <v>108</v>
      </c>
      <c r="AO256" t="s">
        <v>40</v>
      </c>
      <c r="AP256">
        <v>83172</v>
      </c>
      <c r="AQ256" t="s">
        <v>59</v>
      </c>
    </row>
    <row r="257" spans="1:4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
        <v>106</v>
      </c>
      <c r="AK257">
        <v>0</v>
      </c>
      <c r="AL257">
        <v>0</v>
      </c>
      <c r="AM257">
        <v>0</v>
      </c>
      <c r="AN257" t="s">
        <v>108</v>
      </c>
      <c r="AO257" t="s">
        <v>53</v>
      </c>
      <c r="AP257">
        <v>58776</v>
      </c>
      <c r="AQ257" t="s">
        <v>38</v>
      </c>
    </row>
    <row r="258" spans="1:4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
        <v>104</v>
      </c>
      <c r="AK258">
        <v>0</v>
      </c>
      <c r="AL258">
        <v>0</v>
      </c>
      <c r="AM258">
        <v>1</v>
      </c>
      <c r="AN258" t="s">
        <v>105</v>
      </c>
      <c r="AO258" t="s">
        <v>50</v>
      </c>
      <c r="AP258">
        <v>31116</v>
      </c>
      <c r="AQ258" t="s">
        <v>51</v>
      </c>
    </row>
    <row r="259" spans="1:4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
        <v>104</v>
      </c>
      <c r="AK259">
        <v>0</v>
      </c>
      <c r="AL259">
        <v>1</v>
      </c>
      <c r="AM259">
        <v>0</v>
      </c>
      <c r="AN259" t="s">
        <v>105</v>
      </c>
      <c r="AO259" t="s">
        <v>58</v>
      </c>
      <c r="AP259">
        <v>233232</v>
      </c>
      <c r="AQ259" t="s">
        <v>51</v>
      </c>
    </row>
    <row r="260" spans="1:4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
        <v>106</v>
      </c>
      <c r="AK260">
        <v>0</v>
      </c>
      <c r="AL260">
        <v>1</v>
      </c>
      <c r="AM260">
        <v>0</v>
      </c>
      <c r="AN260" t="s">
        <v>105</v>
      </c>
      <c r="AO260" t="s">
        <v>47</v>
      </c>
      <c r="AP260">
        <v>32676</v>
      </c>
      <c r="AQ260" t="s">
        <v>38</v>
      </c>
    </row>
    <row r="261" spans="1:4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
        <v>104</v>
      </c>
      <c r="AK261">
        <v>1</v>
      </c>
      <c r="AL261">
        <v>1</v>
      </c>
      <c r="AM261">
        <v>0</v>
      </c>
      <c r="AN261" t="s">
        <v>107</v>
      </c>
      <c r="AO261" t="s">
        <v>50</v>
      </c>
      <c r="AP261">
        <v>41748</v>
      </c>
      <c r="AQ261" t="s">
        <v>51</v>
      </c>
    </row>
    <row r="262" spans="1:4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
        <v>104</v>
      </c>
      <c r="AK262">
        <v>0</v>
      </c>
      <c r="AL262">
        <v>1</v>
      </c>
      <c r="AM262">
        <v>0</v>
      </c>
      <c r="AN262" t="s">
        <v>107</v>
      </c>
      <c r="AO262" t="s">
        <v>50</v>
      </c>
      <c r="AP262">
        <v>33528</v>
      </c>
      <c r="AQ262" t="s">
        <v>38</v>
      </c>
    </row>
    <row r="263" spans="1:4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
        <v>104</v>
      </c>
      <c r="AK263">
        <v>0</v>
      </c>
      <c r="AL263">
        <v>1</v>
      </c>
      <c r="AM263">
        <v>0</v>
      </c>
      <c r="AN263" t="s">
        <v>107</v>
      </c>
      <c r="AO263" t="s">
        <v>40</v>
      </c>
      <c r="AP263">
        <v>62988</v>
      </c>
      <c r="AQ263" t="s">
        <v>38</v>
      </c>
    </row>
    <row r="264" spans="1:4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
        <v>104</v>
      </c>
      <c r="AK264">
        <v>0</v>
      </c>
      <c r="AL264">
        <v>1</v>
      </c>
      <c r="AM264">
        <v>0</v>
      </c>
      <c r="AN264" t="s">
        <v>107</v>
      </c>
      <c r="AO264" t="s">
        <v>50</v>
      </c>
      <c r="AP264">
        <v>26112</v>
      </c>
      <c r="AQ264" t="s">
        <v>60</v>
      </c>
    </row>
    <row r="265" spans="1:4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
        <v>104</v>
      </c>
      <c r="AK265">
        <v>0</v>
      </c>
      <c r="AL265">
        <v>0</v>
      </c>
      <c r="AM265">
        <v>1</v>
      </c>
      <c r="AN265" t="s">
        <v>105</v>
      </c>
      <c r="AO265" t="s">
        <v>56</v>
      </c>
      <c r="AP265">
        <v>202464</v>
      </c>
      <c r="AQ265" t="s">
        <v>60</v>
      </c>
    </row>
    <row r="266" spans="1:4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
        <v>106</v>
      </c>
      <c r="AK266">
        <v>1</v>
      </c>
      <c r="AL266">
        <v>1</v>
      </c>
      <c r="AM266">
        <v>0</v>
      </c>
      <c r="AN266" t="s">
        <v>108</v>
      </c>
      <c r="AO266" t="s">
        <v>50</v>
      </c>
      <c r="AP266">
        <v>41820</v>
      </c>
      <c r="AQ266" t="s">
        <v>38</v>
      </c>
    </row>
    <row r="267" spans="1:4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
        <v>106</v>
      </c>
      <c r="AK267">
        <v>0</v>
      </c>
      <c r="AL267">
        <v>1</v>
      </c>
      <c r="AM267">
        <v>0</v>
      </c>
      <c r="AN267" t="s">
        <v>108</v>
      </c>
      <c r="AO267" t="s">
        <v>40</v>
      </c>
      <c r="AP267">
        <v>79728</v>
      </c>
      <c r="AQ267" t="s">
        <v>51</v>
      </c>
    </row>
    <row r="268" spans="1:4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
        <v>104</v>
      </c>
      <c r="AK268">
        <v>0</v>
      </c>
      <c r="AL268">
        <v>1</v>
      </c>
      <c r="AM268">
        <v>0</v>
      </c>
      <c r="AN268" t="s">
        <v>107</v>
      </c>
      <c r="AO268" t="s">
        <v>54</v>
      </c>
      <c r="AP268">
        <v>66984</v>
      </c>
      <c r="AQ268" t="s">
        <v>51</v>
      </c>
    </row>
    <row r="269" spans="1:4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
        <v>104</v>
      </c>
      <c r="AK269">
        <v>0</v>
      </c>
      <c r="AL269">
        <v>1</v>
      </c>
      <c r="AM269">
        <v>0</v>
      </c>
      <c r="AN269" t="s">
        <v>108</v>
      </c>
      <c r="AO269" t="s">
        <v>54</v>
      </c>
      <c r="AP269">
        <v>48000</v>
      </c>
      <c r="AQ269" t="s">
        <v>38</v>
      </c>
    </row>
    <row r="270" spans="1:4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
        <v>104</v>
      </c>
      <c r="AK270">
        <v>0</v>
      </c>
      <c r="AL270">
        <v>1</v>
      </c>
      <c r="AM270">
        <v>1</v>
      </c>
      <c r="AN270" t="s">
        <v>105</v>
      </c>
      <c r="AO270" t="s">
        <v>54</v>
      </c>
      <c r="AP270">
        <v>161952</v>
      </c>
      <c r="AQ270" t="s">
        <v>51</v>
      </c>
    </row>
    <row r="271" spans="1:4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
        <v>104</v>
      </c>
      <c r="AK271">
        <v>0</v>
      </c>
      <c r="AL271">
        <v>1</v>
      </c>
      <c r="AM271">
        <v>0</v>
      </c>
      <c r="AN271" t="s">
        <v>107</v>
      </c>
      <c r="AO271" t="s">
        <v>50</v>
      </c>
      <c r="AP271">
        <v>38520</v>
      </c>
      <c r="AQ271" t="s">
        <v>38</v>
      </c>
    </row>
    <row r="272" spans="1:4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
        <v>104</v>
      </c>
      <c r="AK272">
        <v>0</v>
      </c>
      <c r="AL272">
        <v>1</v>
      </c>
      <c r="AM272">
        <v>1</v>
      </c>
      <c r="AN272" t="s">
        <v>105</v>
      </c>
      <c r="AO272" t="s">
        <v>56</v>
      </c>
      <c r="AP272">
        <v>228540</v>
      </c>
      <c r="AQ272" t="s">
        <v>51</v>
      </c>
    </row>
    <row r="273" spans="1:4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
        <v>104</v>
      </c>
      <c r="AK273">
        <v>1</v>
      </c>
      <c r="AL273">
        <v>1</v>
      </c>
      <c r="AM273">
        <v>1</v>
      </c>
      <c r="AN273" t="s">
        <v>105</v>
      </c>
      <c r="AO273" t="s">
        <v>56</v>
      </c>
      <c r="AP273">
        <v>142188</v>
      </c>
      <c r="AQ273" t="s">
        <v>38</v>
      </c>
    </row>
    <row r="274" spans="1:4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
        <v>104</v>
      </c>
      <c r="AK274">
        <v>0</v>
      </c>
      <c r="AL274">
        <v>1</v>
      </c>
      <c r="AM274">
        <v>0</v>
      </c>
      <c r="AN274" t="s">
        <v>108</v>
      </c>
      <c r="AO274" t="s">
        <v>47</v>
      </c>
      <c r="AP274">
        <v>24840</v>
      </c>
      <c r="AQ274" t="s">
        <v>51</v>
      </c>
    </row>
    <row r="275" spans="1:4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
        <v>104</v>
      </c>
      <c r="AK275">
        <v>0</v>
      </c>
      <c r="AL275">
        <v>1</v>
      </c>
      <c r="AM275">
        <v>0</v>
      </c>
      <c r="AN275" t="s">
        <v>107</v>
      </c>
      <c r="AO275" t="s">
        <v>40</v>
      </c>
      <c r="AP275">
        <v>78024</v>
      </c>
      <c r="AQ275" t="s">
        <v>51</v>
      </c>
    </row>
    <row r="276" spans="1:4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
        <v>106</v>
      </c>
      <c r="AK276">
        <v>0</v>
      </c>
      <c r="AL276">
        <v>1</v>
      </c>
      <c r="AM276">
        <v>0</v>
      </c>
      <c r="AN276" t="s">
        <v>108</v>
      </c>
      <c r="AO276" t="s">
        <v>47</v>
      </c>
      <c r="AP276">
        <v>38760</v>
      </c>
      <c r="AQ276" t="s">
        <v>51</v>
      </c>
    </row>
    <row r="277" spans="1:4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
        <v>104</v>
      </c>
      <c r="AK277">
        <v>0</v>
      </c>
      <c r="AL277">
        <v>0</v>
      </c>
      <c r="AM277">
        <v>1</v>
      </c>
      <c r="AN277" t="s">
        <v>107</v>
      </c>
      <c r="AO277" t="s">
        <v>58</v>
      </c>
      <c r="AP277">
        <v>163236</v>
      </c>
      <c r="AQ277" t="s">
        <v>51</v>
      </c>
    </row>
    <row r="278" spans="1:4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
        <v>104</v>
      </c>
      <c r="AK278">
        <v>0</v>
      </c>
      <c r="AL278">
        <v>0</v>
      </c>
      <c r="AM278">
        <v>0</v>
      </c>
      <c r="AN278" t="s">
        <v>107</v>
      </c>
      <c r="AO278" t="s">
        <v>56</v>
      </c>
      <c r="AP278">
        <v>143952</v>
      </c>
      <c r="AQ278" t="s">
        <v>38</v>
      </c>
    </row>
    <row r="279" spans="1:4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
        <v>104</v>
      </c>
      <c r="AK279">
        <v>0</v>
      </c>
      <c r="AL279">
        <v>0</v>
      </c>
      <c r="AM279">
        <v>1</v>
      </c>
      <c r="AN279" t="s">
        <v>107</v>
      </c>
      <c r="AO279" t="s">
        <v>40</v>
      </c>
      <c r="AP279">
        <v>67260</v>
      </c>
      <c r="AQ279" t="s">
        <v>51</v>
      </c>
    </row>
    <row r="280" spans="1:4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
        <v>104</v>
      </c>
      <c r="AK280">
        <v>0</v>
      </c>
      <c r="AL280">
        <v>0</v>
      </c>
      <c r="AM280">
        <v>0</v>
      </c>
      <c r="AN280" t="s">
        <v>108</v>
      </c>
      <c r="AO280" t="s">
        <v>53</v>
      </c>
      <c r="AP280">
        <v>76764</v>
      </c>
      <c r="AQ280" t="s">
        <v>38</v>
      </c>
    </row>
    <row r="281" spans="1:4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
        <v>104</v>
      </c>
      <c r="AK281">
        <v>0</v>
      </c>
      <c r="AL281">
        <v>1</v>
      </c>
      <c r="AM281">
        <v>0</v>
      </c>
      <c r="AN281" t="s">
        <v>105</v>
      </c>
      <c r="AO281" t="s">
        <v>58</v>
      </c>
      <c r="AP281">
        <v>229728</v>
      </c>
      <c r="AQ281" t="s">
        <v>38</v>
      </c>
    </row>
    <row r="282" spans="1:4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
        <v>104</v>
      </c>
      <c r="AK282">
        <v>0</v>
      </c>
      <c r="AL282">
        <v>1</v>
      </c>
      <c r="AM282">
        <v>1</v>
      </c>
      <c r="AN282" t="s">
        <v>105</v>
      </c>
      <c r="AO282" t="s">
        <v>58</v>
      </c>
      <c r="AP282">
        <v>211008</v>
      </c>
      <c r="AQ282" t="s">
        <v>51</v>
      </c>
    </row>
    <row r="283" spans="1:4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
        <v>104</v>
      </c>
      <c r="AK283">
        <v>0</v>
      </c>
      <c r="AL283">
        <v>1</v>
      </c>
      <c r="AM283">
        <v>0</v>
      </c>
      <c r="AN283" t="s">
        <v>105</v>
      </c>
      <c r="AO283" t="s">
        <v>40</v>
      </c>
      <c r="AP283">
        <v>58884</v>
      </c>
      <c r="AQ283" t="s">
        <v>38</v>
      </c>
    </row>
    <row r="284" spans="1:4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
        <v>104</v>
      </c>
      <c r="AK284">
        <v>0</v>
      </c>
      <c r="AL284">
        <v>1</v>
      </c>
      <c r="AM284">
        <v>0</v>
      </c>
      <c r="AN284" t="s">
        <v>108</v>
      </c>
      <c r="AO284" t="s">
        <v>40</v>
      </c>
      <c r="AP284">
        <v>54648</v>
      </c>
      <c r="AQ284" t="s">
        <v>38</v>
      </c>
    </row>
    <row r="285" spans="1:4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
        <v>104</v>
      </c>
      <c r="AK285">
        <v>0</v>
      </c>
      <c r="AL285">
        <v>1</v>
      </c>
      <c r="AM285">
        <v>1</v>
      </c>
      <c r="AN285" t="s">
        <v>105</v>
      </c>
      <c r="AO285" t="s">
        <v>50</v>
      </c>
      <c r="AP285">
        <v>64980</v>
      </c>
      <c r="AQ285" t="s">
        <v>60</v>
      </c>
    </row>
    <row r="286" spans="1:4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
        <v>104</v>
      </c>
      <c r="AK286">
        <v>0</v>
      </c>
      <c r="AL286">
        <v>1</v>
      </c>
      <c r="AM286">
        <v>1</v>
      </c>
      <c r="AN286" t="s">
        <v>108</v>
      </c>
      <c r="AO286" t="s">
        <v>54</v>
      </c>
      <c r="AP286">
        <v>56892</v>
      </c>
      <c r="AQ286" t="s">
        <v>51</v>
      </c>
    </row>
    <row r="287" spans="1:4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
        <v>104</v>
      </c>
      <c r="AK287">
        <v>0</v>
      </c>
      <c r="AL287">
        <v>0</v>
      </c>
      <c r="AM287">
        <v>0</v>
      </c>
      <c r="AN287" t="s">
        <v>107</v>
      </c>
      <c r="AO287" t="s">
        <v>47</v>
      </c>
      <c r="AP287">
        <v>25380</v>
      </c>
      <c r="AQ287" t="s">
        <v>38</v>
      </c>
    </row>
    <row r="288" spans="1:4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
        <v>106</v>
      </c>
      <c r="AK288">
        <v>1</v>
      </c>
      <c r="AL288">
        <v>1</v>
      </c>
      <c r="AM288">
        <v>1</v>
      </c>
      <c r="AN288" t="s">
        <v>105</v>
      </c>
      <c r="AO288" t="s">
        <v>50</v>
      </c>
      <c r="AP288">
        <v>37932</v>
      </c>
      <c r="AQ288" t="s">
        <v>38</v>
      </c>
    </row>
    <row r="289" spans="1:4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
        <v>106</v>
      </c>
      <c r="AK289">
        <v>0</v>
      </c>
      <c r="AL289">
        <v>1</v>
      </c>
      <c r="AM289">
        <v>0</v>
      </c>
      <c r="AN289" t="s">
        <v>107</v>
      </c>
      <c r="AO289" t="s">
        <v>54</v>
      </c>
      <c r="AP289">
        <v>68940</v>
      </c>
      <c r="AQ289" t="s">
        <v>38</v>
      </c>
    </row>
    <row r="290" spans="1:4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
        <v>106</v>
      </c>
      <c r="AK290">
        <v>1</v>
      </c>
      <c r="AL290">
        <v>1</v>
      </c>
      <c r="AM290">
        <v>1</v>
      </c>
      <c r="AN290" t="s">
        <v>108</v>
      </c>
      <c r="AO290" t="s">
        <v>50</v>
      </c>
      <c r="AP290">
        <v>28476</v>
      </c>
      <c r="AQ290" t="s">
        <v>51</v>
      </c>
    </row>
    <row r="291" spans="1:4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
        <v>104</v>
      </c>
      <c r="AK291">
        <v>0</v>
      </c>
      <c r="AL291">
        <v>0</v>
      </c>
      <c r="AM291">
        <v>0</v>
      </c>
      <c r="AN291" t="s">
        <v>108</v>
      </c>
      <c r="AO291" t="s">
        <v>47</v>
      </c>
      <c r="AP291">
        <v>39720</v>
      </c>
      <c r="AQ291" t="s">
        <v>38</v>
      </c>
    </row>
    <row r="292" spans="1:4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
        <v>106</v>
      </c>
      <c r="AK292">
        <v>0</v>
      </c>
      <c r="AL292">
        <v>0</v>
      </c>
      <c r="AM292">
        <v>1</v>
      </c>
      <c r="AN292" t="s">
        <v>105</v>
      </c>
      <c r="AO292" t="s">
        <v>58</v>
      </c>
      <c r="AP292">
        <v>223980</v>
      </c>
      <c r="AQ292" t="s">
        <v>38</v>
      </c>
    </row>
    <row r="293" spans="1:4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
        <v>104</v>
      </c>
      <c r="AK293">
        <v>0</v>
      </c>
      <c r="AL293">
        <v>1</v>
      </c>
      <c r="AM293">
        <v>0</v>
      </c>
      <c r="AN293" t="s">
        <v>107</v>
      </c>
      <c r="AO293" t="s">
        <v>47</v>
      </c>
      <c r="AP293">
        <v>53820</v>
      </c>
      <c r="AQ293" t="s">
        <v>60</v>
      </c>
    </row>
    <row r="294" spans="1:4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
        <v>106</v>
      </c>
      <c r="AK294">
        <v>0</v>
      </c>
      <c r="AL294">
        <v>0</v>
      </c>
      <c r="AM294">
        <v>0</v>
      </c>
      <c r="AN294" t="s">
        <v>107</v>
      </c>
      <c r="AO294" t="s">
        <v>57</v>
      </c>
      <c r="AP294">
        <v>33468</v>
      </c>
      <c r="AQ294" t="s">
        <v>59</v>
      </c>
    </row>
    <row r="295" spans="1:4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
        <v>104</v>
      </c>
      <c r="AK295">
        <v>1</v>
      </c>
      <c r="AL295">
        <v>1</v>
      </c>
      <c r="AM295">
        <v>1</v>
      </c>
      <c r="AN295" t="s">
        <v>108</v>
      </c>
      <c r="AO295" t="s">
        <v>40</v>
      </c>
      <c r="AP295">
        <v>69936</v>
      </c>
      <c r="AQ295" t="s">
        <v>59</v>
      </c>
    </row>
    <row r="296" spans="1:4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
        <v>106</v>
      </c>
      <c r="AK296">
        <v>0</v>
      </c>
      <c r="AL296">
        <v>1</v>
      </c>
      <c r="AM296">
        <v>1</v>
      </c>
      <c r="AN296" t="s">
        <v>107</v>
      </c>
      <c r="AO296" t="s">
        <v>47</v>
      </c>
      <c r="AP296">
        <v>27912</v>
      </c>
      <c r="AQ296" t="s">
        <v>51</v>
      </c>
    </row>
    <row r="297" spans="1:4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
        <v>104</v>
      </c>
      <c r="AK297">
        <v>0</v>
      </c>
      <c r="AL297">
        <v>0</v>
      </c>
      <c r="AM297">
        <v>0</v>
      </c>
      <c r="AN297" t="s">
        <v>105</v>
      </c>
      <c r="AO297" t="s">
        <v>40</v>
      </c>
      <c r="AP297">
        <v>162300</v>
      </c>
      <c r="AQ297" t="s">
        <v>59</v>
      </c>
    </row>
    <row r="298" spans="1:4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
        <v>106</v>
      </c>
      <c r="AK298">
        <v>1</v>
      </c>
      <c r="AL298">
        <v>1</v>
      </c>
      <c r="AM298">
        <v>0</v>
      </c>
      <c r="AN298" t="s">
        <v>108</v>
      </c>
      <c r="AO298" t="s">
        <v>50</v>
      </c>
      <c r="AP298">
        <v>17040</v>
      </c>
      <c r="AQ298" t="s">
        <v>38</v>
      </c>
    </row>
    <row r="299" spans="1:4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
        <v>104</v>
      </c>
      <c r="AK299">
        <v>0</v>
      </c>
      <c r="AL299">
        <v>1</v>
      </c>
      <c r="AM299">
        <v>0</v>
      </c>
      <c r="AN299" t="s">
        <v>107</v>
      </c>
      <c r="AO299" t="s">
        <v>40</v>
      </c>
      <c r="AP299">
        <v>96240</v>
      </c>
      <c r="AQ299" t="s">
        <v>59</v>
      </c>
    </row>
    <row r="300" spans="1:4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
        <v>106</v>
      </c>
      <c r="AK300">
        <v>0</v>
      </c>
      <c r="AL300">
        <v>1</v>
      </c>
      <c r="AM300">
        <v>0</v>
      </c>
      <c r="AN300" t="s">
        <v>107</v>
      </c>
      <c r="AO300" t="s">
        <v>50</v>
      </c>
      <c r="AP300">
        <v>44256</v>
      </c>
      <c r="AQ300" t="s">
        <v>38</v>
      </c>
    </row>
    <row r="301" spans="1:4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
        <v>106</v>
      </c>
      <c r="AK301">
        <v>0</v>
      </c>
      <c r="AL301">
        <v>1</v>
      </c>
      <c r="AM301">
        <v>0</v>
      </c>
      <c r="AN301" t="s">
        <v>105</v>
      </c>
      <c r="AO301" t="s">
        <v>53</v>
      </c>
      <c r="AP301">
        <v>65784</v>
      </c>
      <c r="AQ301" t="s">
        <v>51</v>
      </c>
    </row>
    <row r="302" spans="1:4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
        <v>104</v>
      </c>
      <c r="AK302">
        <v>0</v>
      </c>
      <c r="AL302">
        <v>1</v>
      </c>
      <c r="AM302">
        <v>0</v>
      </c>
      <c r="AN302" t="s">
        <v>105</v>
      </c>
      <c r="AO302" t="s">
        <v>56</v>
      </c>
      <c r="AP302">
        <v>192180</v>
      </c>
      <c r="AQ302" t="s">
        <v>38</v>
      </c>
    </row>
    <row r="303" spans="1:4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
        <v>106</v>
      </c>
      <c r="AK303">
        <v>0</v>
      </c>
      <c r="AL303">
        <v>0</v>
      </c>
      <c r="AM303">
        <v>0</v>
      </c>
      <c r="AN303" t="s">
        <v>108</v>
      </c>
      <c r="AO303" t="s">
        <v>57</v>
      </c>
      <c r="AP303">
        <v>14400</v>
      </c>
      <c r="AQ303" t="s">
        <v>51</v>
      </c>
    </row>
    <row r="304" spans="1:4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
        <v>104</v>
      </c>
      <c r="AK304">
        <v>0</v>
      </c>
      <c r="AL304">
        <v>1</v>
      </c>
      <c r="AM304">
        <v>0</v>
      </c>
      <c r="AN304" t="s">
        <v>108</v>
      </c>
      <c r="AO304" t="s">
        <v>54</v>
      </c>
      <c r="AP304">
        <v>67932</v>
      </c>
      <c r="AQ304" t="s">
        <v>51</v>
      </c>
    </row>
    <row r="305" spans="1:4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
        <v>104</v>
      </c>
      <c r="AK305">
        <v>0</v>
      </c>
      <c r="AL305">
        <v>1</v>
      </c>
      <c r="AM305">
        <v>0</v>
      </c>
      <c r="AN305" t="s">
        <v>107</v>
      </c>
      <c r="AO305" t="s">
        <v>40</v>
      </c>
      <c r="AP305">
        <v>83148</v>
      </c>
      <c r="AQ305" t="s">
        <v>60</v>
      </c>
    </row>
    <row r="306" spans="1:4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
        <v>104</v>
      </c>
      <c r="AK306">
        <v>0</v>
      </c>
      <c r="AL306">
        <v>1</v>
      </c>
      <c r="AM306">
        <v>0</v>
      </c>
      <c r="AN306" t="s">
        <v>107</v>
      </c>
      <c r="AO306" t="s">
        <v>54</v>
      </c>
      <c r="AP306">
        <v>115356</v>
      </c>
      <c r="AQ306" t="s">
        <v>51</v>
      </c>
    </row>
    <row r="307" spans="1:4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
        <v>104</v>
      </c>
      <c r="AK307">
        <v>0</v>
      </c>
      <c r="AL307">
        <v>0</v>
      </c>
      <c r="AM307">
        <v>0</v>
      </c>
      <c r="AN307" t="s">
        <v>107</v>
      </c>
      <c r="AO307" t="s">
        <v>50</v>
      </c>
      <c r="AP307">
        <v>68088</v>
      </c>
      <c r="AQ307" t="s">
        <v>38</v>
      </c>
    </row>
    <row r="308" spans="1:4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
        <v>104</v>
      </c>
      <c r="AK308">
        <v>0</v>
      </c>
      <c r="AL308">
        <v>1</v>
      </c>
      <c r="AM308">
        <v>0</v>
      </c>
      <c r="AN308" t="s">
        <v>107</v>
      </c>
      <c r="AO308" t="s">
        <v>40</v>
      </c>
      <c r="AP308">
        <v>65808</v>
      </c>
      <c r="AQ308" t="s">
        <v>38</v>
      </c>
    </row>
    <row r="309" spans="1:4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
        <v>104</v>
      </c>
      <c r="AK309">
        <v>0</v>
      </c>
      <c r="AL309">
        <v>0</v>
      </c>
      <c r="AM309">
        <v>0</v>
      </c>
      <c r="AN309" t="s">
        <v>107</v>
      </c>
      <c r="AO309" t="s">
        <v>58</v>
      </c>
      <c r="AP309">
        <v>144732</v>
      </c>
      <c r="AQ309" t="s">
        <v>38</v>
      </c>
    </row>
    <row r="310" spans="1:4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
        <v>104</v>
      </c>
      <c r="AK310">
        <v>0</v>
      </c>
      <c r="AL310">
        <v>1</v>
      </c>
      <c r="AM310">
        <v>1</v>
      </c>
      <c r="AN310" t="s">
        <v>105</v>
      </c>
      <c r="AO310" t="s">
        <v>54</v>
      </c>
      <c r="AP310">
        <v>67920</v>
      </c>
      <c r="AQ310" t="s">
        <v>38</v>
      </c>
    </row>
    <row r="311" spans="1:4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
        <v>104</v>
      </c>
      <c r="AK311">
        <v>0</v>
      </c>
      <c r="AL311">
        <v>1</v>
      </c>
      <c r="AM311">
        <v>1</v>
      </c>
      <c r="AN311" t="s">
        <v>107</v>
      </c>
      <c r="AO311" t="s">
        <v>47</v>
      </c>
      <c r="AP311">
        <v>57852</v>
      </c>
      <c r="AQ311" t="s">
        <v>60</v>
      </c>
    </row>
    <row r="312" spans="1:4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
        <v>106</v>
      </c>
      <c r="AK312">
        <v>0</v>
      </c>
      <c r="AL312">
        <v>1</v>
      </c>
      <c r="AM312">
        <v>0</v>
      </c>
      <c r="AN312" t="s">
        <v>107</v>
      </c>
      <c r="AO312" t="s">
        <v>61</v>
      </c>
      <c r="AP312">
        <v>76920</v>
      </c>
      <c r="AQ312" t="s">
        <v>61</v>
      </c>
    </row>
    <row r="313" spans="1:4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
        <v>104</v>
      </c>
      <c r="AK313">
        <v>0</v>
      </c>
      <c r="AL313">
        <v>1</v>
      </c>
      <c r="AM313">
        <v>0</v>
      </c>
      <c r="AN313" t="s">
        <v>105</v>
      </c>
      <c r="AO313" t="s">
        <v>50</v>
      </c>
      <c r="AP313">
        <v>62520</v>
      </c>
      <c r="AQ313" t="s">
        <v>38</v>
      </c>
    </row>
    <row r="314" spans="1:4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
        <v>106</v>
      </c>
      <c r="AK314">
        <v>0</v>
      </c>
      <c r="AL314">
        <v>1</v>
      </c>
      <c r="AM314">
        <v>1</v>
      </c>
      <c r="AN314" t="s">
        <v>107</v>
      </c>
      <c r="AO314" t="s">
        <v>47</v>
      </c>
      <c r="AP314">
        <v>32340</v>
      </c>
      <c r="AQ314" t="s">
        <v>38</v>
      </c>
    </row>
    <row r="315" spans="1:4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
        <v>104</v>
      </c>
      <c r="AK315">
        <v>0</v>
      </c>
      <c r="AL315">
        <v>0</v>
      </c>
      <c r="AM315">
        <v>0</v>
      </c>
      <c r="AN315" t="s">
        <v>107</v>
      </c>
      <c r="AO315" t="s">
        <v>56</v>
      </c>
      <c r="AP315">
        <v>142536</v>
      </c>
      <c r="AQ315" t="s">
        <v>38</v>
      </c>
    </row>
    <row r="316" spans="1:4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
        <v>104</v>
      </c>
      <c r="AK316">
        <v>0</v>
      </c>
      <c r="AL316">
        <v>1</v>
      </c>
      <c r="AM316">
        <v>1</v>
      </c>
      <c r="AN316" t="s">
        <v>107</v>
      </c>
      <c r="AO316" t="s">
        <v>56</v>
      </c>
      <c r="AP316">
        <v>204816</v>
      </c>
      <c r="AQ316" t="s">
        <v>51</v>
      </c>
    </row>
    <row r="317" spans="1:4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
        <v>104</v>
      </c>
      <c r="AK317">
        <v>0</v>
      </c>
      <c r="AL317">
        <v>0</v>
      </c>
      <c r="AM317">
        <v>0</v>
      </c>
      <c r="AN317" t="s">
        <v>105</v>
      </c>
      <c r="AO317" t="s">
        <v>50</v>
      </c>
      <c r="AP317">
        <v>29460</v>
      </c>
      <c r="AQ317" t="s">
        <v>38</v>
      </c>
    </row>
    <row r="318" spans="1:4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
        <v>104</v>
      </c>
      <c r="AK318">
        <v>0</v>
      </c>
      <c r="AL318">
        <v>0</v>
      </c>
      <c r="AM318">
        <v>1</v>
      </c>
      <c r="AN318" t="s">
        <v>105</v>
      </c>
      <c r="AO318" t="s">
        <v>54</v>
      </c>
      <c r="AP318">
        <v>167568</v>
      </c>
      <c r="AQ318" t="s">
        <v>60</v>
      </c>
    </row>
    <row r="319" spans="1:4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
        <v>104</v>
      </c>
      <c r="AK319">
        <v>1</v>
      </c>
      <c r="AL319">
        <v>1</v>
      </c>
      <c r="AM319">
        <v>0</v>
      </c>
      <c r="AN319" t="s">
        <v>105</v>
      </c>
      <c r="AO319" t="s">
        <v>47</v>
      </c>
      <c r="AP319">
        <v>59292</v>
      </c>
      <c r="AQ319" t="s">
        <v>51</v>
      </c>
    </row>
    <row r="320" spans="1:4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
        <v>106</v>
      </c>
      <c r="AK320">
        <v>0</v>
      </c>
      <c r="AL320">
        <v>0</v>
      </c>
      <c r="AM320">
        <v>1</v>
      </c>
      <c r="AN320" t="s">
        <v>108</v>
      </c>
      <c r="AO320" t="s">
        <v>47</v>
      </c>
      <c r="AP320">
        <v>29736</v>
      </c>
      <c r="AQ320" t="s">
        <v>38</v>
      </c>
    </row>
    <row r="321" spans="1:4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
        <v>104</v>
      </c>
      <c r="AK321">
        <v>0</v>
      </c>
      <c r="AL321">
        <v>0</v>
      </c>
      <c r="AM321">
        <v>1</v>
      </c>
      <c r="AN321" t="s">
        <v>107</v>
      </c>
      <c r="AO321" t="s">
        <v>40</v>
      </c>
      <c r="AP321">
        <v>62736</v>
      </c>
      <c r="AQ321" t="s">
        <v>60</v>
      </c>
    </row>
    <row r="322" spans="1:4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
        <v>104</v>
      </c>
      <c r="AK322">
        <v>0</v>
      </c>
      <c r="AL322">
        <v>1</v>
      </c>
      <c r="AM322">
        <v>1</v>
      </c>
      <c r="AN322" t="s">
        <v>108</v>
      </c>
      <c r="AO322" t="s">
        <v>40</v>
      </c>
      <c r="AP322">
        <v>53736</v>
      </c>
      <c r="AQ322" t="s">
        <v>38</v>
      </c>
    </row>
    <row r="323" spans="1:4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
        <v>104</v>
      </c>
      <c r="AK323">
        <v>0</v>
      </c>
      <c r="AL323">
        <v>1</v>
      </c>
      <c r="AM323">
        <v>0</v>
      </c>
      <c r="AN323" t="s">
        <v>107</v>
      </c>
      <c r="AO323" t="s">
        <v>40</v>
      </c>
      <c r="AP323">
        <v>90564</v>
      </c>
      <c r="AQ323" t="s">
        <v>59</v>
      </c>
    </row>
    <row r="324" spans="1:4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
        <v>104</v>
      </c>
      <c r="AK324">
        <v>0</v>
      </c>
      <c r="AL324">
        <v>0</v>
      </c>
      <c r="AM324">
        <v>0</v>
      </c>
      <c r="AN324" t="s">
        <v>107</v>
      </c>
      <c r="AO324" t="s">
        <v>47</v>
      </c>
      <c r="AP324">
        <v>60660</v>
      </c>
      <c r="AQ324" t="s">
        <v>51</v>
      </c>
    </row>
    <row r="325" spans="1:4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
        <v>106</v>
      </c>
      <c r="AK325">
        <v>1</v>
      </c>
      <c r="AL325">
        <v>1</v>
      </c>
      <c r="AM325">
        <v>1</v>
      </c>
      <c r="AN325" t="s">
        <v>108</v>
      </c>
      <c r="AO325" t="s">
        <v>47</v>
      </c>
      <c r="AP325">
        <v>41568</v>
      </c>
      <c r="AQ325" t="s">
        <v>51</v>
      </c>
    </row>
    <row r="326" spans="1:4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
        <v>104</v>
      </c>
      <c r="AK326">
        <v>0</v>
      </c>
      <c r="AL326">
        <v>0</v>
      </c>
      <c r="AM326">
        <v>0</v>
      </c>
      <c r="AN326" t="s">
        <v>107</v>
      </c>
      <c r="AO326" t="s">
        <v>47</v>
      </c>
      <c r="AP326">
        <v>69300</v>
      </c>
      <c r="AQ326" t="s">
        <v>51</v>
      </c>
    </row>
    <row r="327" spans="1:4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
        <v>104</v>
      </c>
      <c r="AK327">
        <v>0</v>
      </c>
      <c r="AL327">
        <v>0</v>
      </c>
      <c r="AM327">
        <v>0</v>
      </c>
      <c r="AN327" t="s">
        <v>107</v>
      </c>
      <c r="AO327" t="s">
        <v>53</v>
      </c>
      <c r="AP327">
        <v>107316</v>
      </c>
      <c r="AQ327" t="s">
        <v>38</v>
      </c>
    </row>
    <row r="328" spans="1:4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
        <v>104</v>
      </c>
      <c r="AK328">
        <v>0</v>
      </c>
      <c r="AL328">
        <v>1</v>
      </c>
      <c r="AM328">
        <v>0</v>
      </c>
      <c r="AN328" t="s">
        <v>107</v>
      </c>
      <c r="AO328" t="s">
        <v>56</v>
      </c>
      <c r="AP328">
        <v>231264</v>
      </c>
      <c r="AQ328" t="s">
        <v>51</v>
      </c>
    </row>
    <row r="329" spans="1:4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
        <v>106</v>
      </c>
      <c r="AK329">
        <v>1</v>
      </c>
      <c r="AL329">
        <v>0</v>
      </c>
      <c r="AM329">
        <v>1</v>
      </c>
      <c r="AN329" t="s">
        <v>107</v>
      </c>
      <c r="AO329" t="s">
        <v>40</v>
      </c>
      <c r="AP329">
        <v>62856</v>
      </c>
      <c r="AQ329" t="s">
        <v>51</v>
      </c>
    </row>
    <row r="330" spans="1:4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
        <v>104</v>
      </c>
      <c r="AK330">
        <v>0</v>
      </c>
      <c r="AL330">
        <v>1</v>
      </c>
      <c r="AM330">
        <v>0</v>
      </c>
      <c r="AN330" t="s">
        <v>107</v>
      </c>
      <c r="AO330" t="s">
        <v>40</v>
      </c>
      <c r="AP330">
        <v>56184</v>
      </c>
      <c r="AQ330" t="s">
        <v>59</v>
      </c>
    </row>
    <row r="331" spans="1:4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
        <v>106</v>
      </c>
      <c r="AK331">
        <v>0</v>
      </c>
      <c r="AL331">
        <v>1</v>
      </c>
      <c r="AM331">
        <v>0</v>
      </c>
      <c r="AN331" t="s">
        <v>105</v>
      </c>
      <c r="AO331" t="s">
        <v>58</v>
      </c>
      <c r="AP331">
        <v>219600</v>
      </c>
      <c r="AQ331" t="s">
        <v>38</v>
      </c>
    </row>
    <row r="332" spans="1:4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
        <v>104</v>
      </c>
      <c r="AK332">
        <v>0</v>
      </c>
      <c r="AL332">
        <v>0</v>
      </c>
      <c r="AM332">
        <v>0</v>
      </c>
      <c r="AN332" t="s">
        <v>105</v>
      </c>
      <c r="AO332" t="s">
        <v>50</v>
      </c>
      <c r="AP332">
        <v>63084</v>
      </c>
      <c r="AQ332" t="s">
        <v>38</v>
      </c>
    </row>
    <row r="333" spans="1:4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
        <v>104</v>
      </c>
      <c r="AK333">
        <v>0</v>
      </c>
      <c r="AL333">
        <v>1</v>
      </c>
      <c r="AM333">
        <v>1</v>
      </c>
      <c r="AN333" t="s">
        <v>108</v>
      </c>
      <c r="AO333" t="s">
        <v>40</v>
      </c>
      <c r="AP333">
        <v>76188</v>
      </c>
      <c r="AQ333" t="s">
        <v>59</v>
      </c>
    </row>
    <row r="334" spans="1:4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
        <v>106</v>
      </c>
      <c r="AK334">
        <v>0</v>
      </c>
      <c r="AL334">
        <v>0</v>
      </c>
      <c r="AM334">
        <v>0</v>
      </c>
      <c r="AN334" t="s">
        <v>105</v>
      </c>
      <c r="AO334" t="s">
        <v>47</v>
      </c>
      <c r="AP334">
        <v>58428</v>
      </c>
      <c r="AQ334" t="s">
        <v>38</v>
      </c>
    </row>
    <row r="335" spans="1:4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
        <v>106</v>
      </c>
      <c r="AK335">
        <v>0</v>
      </c>
      <c r="AL335">
        <v>0</v>
      </c>
      <c r="AM335">
        <v>0</v>
      </c>
      <c r="AN335" t="s">
        <v>105</v>
      </c>
      <c r="AO335" t="s">
        <v>54</v>
      </c>
      <c r="AP335">
        <v>119820</v>
      </c>
      <c r="AQ335" t="s">
        <v>38</v>
      </c>
    </row>
    <row r="336" spans="1:4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
        <v>104</v>
      </c>
      <c r="AK336">
        <v>0</v>
      </c>
      <c r="AL336">
        <v>1</v>
      </c>
      <c r="AM336">
        <v>0</v>
      </c>
      <c r="AN336" t="s">
        <v>105</v>
      </c>
      <c r="AO336" t="s">
        <v>47</v>
      </c>
      <c r="AP336">
        <v>44364</v>
      </c>
      <c r="AQ336" t="s">
        <v>49</v>
      </c>
    </row>
    <row r="337" spans="1:4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
        <v>106</v>
      </c>
      <c r="AK337">
        <v>0</v>
      </c>
      <c r="AL337">
        <v>1</v>
      </c>
      <c r="AM337">
        <v>1</v>
      </c>
      <c r="AN337" t="s">
        <v>105</v>
      </c>
      <c r="AO337" t="s">
        <v>40</v>
      </c>
      <c r="AP337">
        <v>89484</v>
      </c>
      <c r="AQ337" t="s">
        <v>51</v>
      </c>
    </row>
    <row r="338" spans="1:4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
        <v>104</v>
      </c>
      <c r="AK338">
        <v>1</v>
      </c>
      <c r="AL338">
        <v>1</v>
      </c>
      <c r="AM338">
        <v>1</v>
      </c>
      <c r="AN338" t="s">
        <v>108</v>
      </c>
      <c r="AO338" t="s">
        <v>50</v>
      </c>
      <c r="AP338">
        <v>25428</v>
      </c>
      <c r="AQ338" t="s">
        <v>49</v>
      </c>
    </row>
    <row r="339" spans="1:4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
        <v>106</v>
      </c>
      <c r="AK339">
        <v>0</v>
      </c>
      <c r="AL339">
        <v>1</v>
      </c>
      <c r="AM339">
        <v>0</v>
      </c>
      <c r="AN339" t="s">
        <v>108</v>
      </c>
      <c r="AO339" t="s">
        <v>50</v>
      </c>
      <c r="AP339">
        <v>47796</v>
      </c>
      <c r="AQ339" t="s">
        <v>49</v>
      </c>
    </row>
    <row r="340" spans="1:4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
        <v>104</v>
      </c>
      <c r="AK340">
        <v>0</v>
      </c>
      <c r="AL340">
        <v>0</v>
      </c>
      <c r="AM340">
        <v>0</v>
      </c>
      <c r="AN340" t="s">
        <v>107</v>
      </c>
      <c r="AO340" t="s">
        <v>40</v>
      </c>
      <c r="AP340">
        <v>73416</v>
      </c>
      <c r="AQ340" t="s">
        <v>59</v>
      </c>
    </row>
    <row r="341" spans="1:4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
        <v>104</v>
      </c>
      <c r="AK341">
        <v>0</v>
      </c>
      <c r="AL341">
        <v>0</v>
      </c>
      <c r="AM341">
        <v>0</v>
      </c>
      <c r="AN341" t="s">
        <v>108</v>
      </c>
      <c r="AO341" t="s">
        <v>40</v>
      </c>
      <c r="AP341">
        <v>74568</v>
      </c>
      <c r="AQ341" t="s">
        <v>59</v>
      </c>
    </row>
    <row r="342" spans="1:4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
        <v>104</v>
      </c>
      <c r="AK342">
        <v>0</v>
      </c>
      <c r="AL342">
        <v>1</v>
      </c>
      <c r="AM342">
        <v>0</v>
      </c>
      <c r="AN342" t="s">
        <v>107</v>
      </c>
      <c r="AO342" t="s">
        <v>53</v>
      </c>
      <c r="AP342">
        <v>76164</v>
      </c>
      <c r="AQ342" t="s">
        <v>51</v>
      </c>
    </row>
    <row r="343" spans="1:4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
        <v>104</v>
      </c>
      <c r="AK343">
        <v>0</v>
      </c>
      <c r="AL343">
        <v>1</v>
      </c>
      <c r="AM343">
        <v>1</v>
      </c>
      <c r="AN343" t="s">
        <v>107</v>
      </c>
      <c r="AO343" t="s">
        <v>58</v>
      </c>
      <c r="AP343">
        <v>138120</v>
      </c>
      <c r="AQ343" t="s">
        <v>38</v>
      </c>
    </row>
    <row r="344" spans="1:4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
        <v>104</v>
      </c>
      <c r="AK344">
        <v>0</v>
      </c>
      <c r="AL344">
        <v>0</v>
      </c>
      <c r="AM344">
        <v>1</v>
      </c>
      <c r="AN344" t="s">
        <v>107</v>
      </c>
      <c r="AO344" t="s">
        <v>53</v>
      </c>
      <c r="AP344">
        <v>85716</v>
      </c>
      <c r="AQ344" t="s">
        <v>51</v>
      </c>
    </row>
    <row r="345" spans="1:4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
        <v>104</v>
      </c>
      <c r="AK345">
        <v>0</v>
      </c>
      <c r="AL345">
        <v>0</v>
      </c>
      <c r="AM345">
        <v>1</v>
      </c>
      <c r="AN345" t="s">
        <v>108</v>
      </c>
      <c r="AO345" t="s">
        <v>40</v>
      </c>
      <c r="AP345">
        <v>99216</v>
      </c>
      <c r="AQ345" t="s">
        <v>59</v>
      </c>
    </row>
    <row r="346" spans="1:4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
        <v>104</v>
      </c>
      <c r="AK346">
        <v>0</v>
      </c>
      <c r="AL346">
        <v>1</v>
      </c>
      <c r="AM346">
        <v>0</v>
      </c>
      <c r="AN346" t="s">
        <v>107</v>
      </c>
      <c r="AO346" t="s">
        <v>53</v>
      </c>
      <c r="AP346">
        <v>97140</v>
      </c>
      <c r="AQ346" t="s">
        <v>60</v>
      </c>
    </row>
    <row r="347" spans="1:4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
        <v>106</v>
      </c>
      <c r="AK347">
        <v>0</v>
      </c>
      <c r="AL347">
        <v>1</v>
      </c>
      <c r="AM347">
        <v>0</v>
      </c>
      <c r="AN347" t="s">
        <v>108</v>
      </c>
      <c r="AO347" t="s">
        <v>47</v>
      </c>
      <c r="AP347">
        <v>34848</v>
      </c>
      <c r="AQ347" t="s">
        <v>38</v>
      </c>
    </row>
    <row r="348" spans="1:4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
        <v>104</v>
      </c>
      <c r="AK348">
        <v>0</v>
      </c>
      <c r="AL348">
        <v>1</v>
      </c>
      <c r="AM348">
        <v>1</v>
      </c>
      <c r="AN348" t="s">
        <v>105</v>
      </c>
      <c r="AO348" t="s">
        <v>53</v>
      </c>
      <c r="AP348">
        <v>72384</v>
      </c>
      <c r="AQ348" t="s">
        <v>51</v>
      </c>
    </row>
    <row r="349" spans="1:4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
        <v>106</v>
      </c>
      <c r="AK349">
        <v>0</v>
      </c>
      <c r="AL349">
        <v>1</v>
      </c>
      <c r="AM349">
        <v>0</v>
      </c>
      <c r="AN349" t="s">
        <v>105</v>
      </c>
      <c r="AO349" t="s">
        <v>57</v>
      </c>
      <c r="AP349">
        <v>35712</v>
      </c>
      <c r="AQ349" t="s">
        <v>51</v>
      </c>
    </row>
    <row r="350" spans="1:4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
        <v>106</v>
      </c>
      <c r="AK350">
        <v>0</v>
      </c>
      <c r="AL350">
        <v>0</v>
      </c>
      <c r="AM350">
        <v>0</v>
      </c>
      <c r="AN350" t="s">
        <v>105</v>
      </c>
      <c r="AO350" t="s">
        <v>58</v>
      </c>
      <c r="AP350">
        <v>191904</v>
      </c>
      <c r="AQ350" t="s">
        <v>38</v>
      </c>
    </row>
    <row r="351" spans="1:4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
        <v>106</v>
      </c>
      <c r="AK351">
        <v>0</v>
      </c>
      <c r="AL351">
        <v>1</v>
      </c>
      <c r="AM351">
        <v>0</v>
      </c>
      <c r="AN351" t="s">
        <v>108</v>
      </c>
      <c r="AO351" t="s">
        <v>40</v>
      </c>
      <c r="AP351">
        <v>55788</v>
      </c>
      <c r="AQ351" t="s">
        <v>38</v>
      </c>
    </row>
    <row r="352" spans="1:4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
        <v>106</v>
      </c>
      <c r="AK352">
        <v>0</v>
      </c>
      <c r="AL352">
        <v>1</v>
      </c>
      <c r="AM352">
        <v>1</v>
      </c>
      <c r="AN352" t="s">
        <v>105</v>
      </c>
      <c r="AO352" t="s">
        <v>61</v>
      </c>
      <c r="AP352">
        <v>32352</v>
      </c>
      <c r="AQ352" t="s">
        <v>60</v>
      </c>
    </row>
    <row r="353" spans="1:4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
        <v>104</v>
      </c>
      <c r="AK353">
        <v>0</v>
      </c>
      <c r="AL353">
        <v>0</v>
      </c>
      <c r="AM353">
        <v>0</v>
      </c>
      <c r="AN353" t="s">
        <v>107</v>
      </c>
      <c r="AO353" t="s">
        <v>50</v>
      </c>
      <c r="AP353">
        <v>28440</v>
      </c>
      <c r="AQ353" t="s">
        <v>51</v>
      </c>
    </row>
    <row r="354" spans="1:4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
        <v>106</v>
      </c>
      <c r="AK354">
        <v>0</v>
      </c>
      <c r="AL354">
        <v>0</v>
      </c>
      <c r="AM354">
        <v>0</v>
      </c>
      <c r="AN354" t="s">
        <v>105</v>
      </c>
      <c r="AO354" t="s">
        <v>56</v>
      </c>
      <c r="AP354">
        <v>150048</v>
      </c>
      <c r="AQ354" t="s">
        <v>51</v>
      </c>
    </row>
    <row r="355" spans="1:4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
        <v>104</v>
      </c>
      <c r="AK355">
        <v>0</v>
      </c>
      <c r="AL355">
        <v>1</v>
      </c>
      <c r="AM355">
        <v>1</v>
      </c>
      <c r="AN355" t="s">
        <v>107</v>
      </c>
      <c r="AO355" t="s">
        <v>47</v>
      </c>
      <c r="AP355">
        <v>71688</v>
      </c>
      <c r="AQ355" t="s">
        <v>51</v>
      </c>
    </row>
    <row r="356" spans="1:4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
        <v>106</v>
      </c>
      <c r="AK356">
        <v>0</v>
      </c>
      <c r="AL356">
        <v>0</v>
      </c>
      <c r="AM356">
        <v>1</v>
      </c>
      <c r="AN356" t="s">
        <v>107</v>
      </c>
      <c r="AO356" t="s">
        <v>40</v>
      </c>
      <c r="AP356">
        <v>56832</v>
      </c>
      <c r="AQ356" t="s">
        <v>60</v>
      </c>
    </row>
    <row r="357" spans="1:4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
        <v>104</v>
      </c>
      <c r="AK357">
        <v>0</v>
      </c>
      <c r="AL357">
        <v>1</v>
      </c>
      <c r="AM357">
        <v>0</v>
      </c>
      <c r="AN357" t="s">
        <v>108</v>
      </c>
      <c r="AO357" t="s">
        <v>40</v>
      </c>
      <c r="AP357">
        <v>63552</v>
      </c>
      <c r="AQ357" t="s">
        <v>38</v>
      </c>
    </row>
    <row r="358" spans="1:4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
        <v>106</v>
      </c>
      <c r="AK358">
        <v>0</v>
      </c>
      <c r="AL358">
        <v>1</v>
      </c>
      <c r="AM358">
        <v>0</v>
      </c>
      <c r="AN358" t="s">
        <v>105</v>
      </c>
      <c r="AO358" t="s">
        <v>54</v>
      </c>
      <c r="AP358">
        <v>81372</v>
      </c>
      <c r="AQ358" t="s">
        <v>49</v>
      </c>
    </row>
    <row r="359" spans="1:4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
        <v>106</v>
      </c>
      <c r="AK359">
        <v>1</v>
      </c>
      <c r="AL359">
        <v>0</v>
      </c>
      <c r="AM359">
        <v>1</v>
      </c>
      <c r="AN359" t="s">
        <v>108</v>
      </c>
      <c r="AO359" t="s">
        <v>57</v>
      </c>
      <c r="AP359">
        <v>26088</v>
      </c>
      <c r="AQ359" t="s">
        <v>60</v>
      </c>
    </row>
    <row r="360" spans="1:4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
        <v>106</v>
      </c>
      <c r="AK360">
        <v>0</v>
      </c>
      <c r="AL360">
        <v>0</v>
      </c>
      <c r="AM360">
        <v>0</v>
      </c>
      <c r="AN360" t="s">
        <v>107</v>
      </c>
      <c r="AO360" t="s">
        <v>40</v>
      </c>
      <c r="AP360">
        <v>79836</v>
      </c>
      <c r="AQ360" t="s">
        <v>51</v>
      </c>
    </row>
    <row r="361" spans="1:4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
        <v>104</v>
      </c>
      <c r="AK361">
        <v>0</v>
      </c>
      <c r="AL361">
        <v>1</v>
      </c>
      <c r="AM361">
        <v>0</v>
      </c>
      <c r="AN361" t="s">
        <v>107</v>
      </c>
      <c r="AO361" t="s">
        <v>40</v>
      </c>
      <c r="AP361">
        <v>116388</v>
      </c>
      <c r="AQ361" t="s">
        <v>51</v>
      </c>
    </row>
    <row r="362" spans="1:4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
        <v>106</v>
      </c>
      <c r="AK362">
        <v>0</v>
      </c>
      <c r="AL362">
        <v>1</v>
      </c>
      <c r="AM362">
        <v>0</v>
      </c>
      <c r="AN362" t="s">
        <v>105</v>
      </c>
      <c r="AO362" t="s">
        <v>54</v>
      </c>
      <c r="AP362">
        <v>81060</v>
      </c>
      <c r="AQ362" t="s">
        <v>51</v>
      </c>
    </row>
    <row r="363" spans="1:4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
        <v>104</v>
      </c>
      <c r="AK363">
        <v>0</v>
      </c>
      <c r="AL363">
        <v>0</v>
      </c>
      <c r="AM363">
        <v>1</v>
      </c>
      <c r="AN363" t="s">
        <v>105</v>
      </c>
      <c r="AO363" t="s">
        <v>50</v>
      </c>
      <c r="AP363">
        <v>26556</v>
      </c>
      <c r="AQ363" t="s">
        <v>38</v>
      </c>
    </row>
    <row r="364" spans="1:4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
        <v>106</v>
      </c>
      <c r="AK364">
        <v>0</v>
      </c>
      <c r="AL364">
        <v>1</v>
      </c>
      <c r="AM364">
        <v>0</v>
      </c>
      <c r="AN364" t="s">
        <v>108</v>
      </c>
      <c r="AO364" t="s">
        <v>57</v>
      </c>
      <c r="AP364">
        <v>31320</v>
      </c>
      <c r="AQ364" t="s">
        <v>51</v>
      </c>
    </row>
    <row r="365" spans="1:4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
        <v>106</v>
      </c>
      <c r="AK365">
        <v>1</v>
      </c>
      <c r="AL365">
        <v>0</v>
      </c>
      <c r="AM365">
        <v>1</v>
      </c>
      <c r="AN365" t="s">
        <v>107</v>
      </c>
      <c r="AO365" t="s">
        <v>57</v>
      </c>
      <c r="AP365">
        <v>34212</v>
      </c>
      <c r="AQ365" t="s">
        <v>59</v>
      </c>
    </row>
    <row r="366" spans="1:4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
        <v>104</v>
      </c>
      <c r="AK366">
        <v>0</v>
      </c>
      <c r="AL366">
        <v>0</v>
      </c>
      <c r="AM366">
        <v>0</v>
      </c>
      <c r="AN366" t="s">
        <v>107</v>
      </c>
      <c r="AO366" t="s">
        <v>50</v>
      </c>
      <c r="AP366">
        <v>41424</v>
      </c>
      <c r="AQ366" t="s">
        <v>51</v>
      </c>
    </row>
    <row r="367" spans="1:4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
        <v>106</v>
      </c>
      <c r="AK367">
        <v>0</v>
      </c>
      <c r="AL367">
        <v>0</v>
      </c>
      <c r="AM367">
        <v>0</v>
      </c>
      <c r="AN367" t="s">
        <v>105</v>
      </c>
      <c r="AO367" t="s">
        <v>53</v>
      </c>
      <c r="AP367">
        <v>63096</v>
      </c>
      <c r="AQ367" t="s">
        <v>51</v>
      </c>
    </row>
    <row r="368" spans="1:4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
        <v>104</v>
      </c>
      <c r="AK368">
        <v>1</v>
      </c>
      <c r="AL368">
        <v>1</v>
      </c>
      <c r="AM368">
        <v>0</v>
      </c>
      <c r="AN368" t="s">
        <v>105</v>
      </c>
      <c r="AO368" t="s">
        <v>40</v>
      </c>
      <c r="AP368">
        <v>112260</v>
      </c>
      <c r="AQ368" t="s">
        <v>59</v>
      </c>
    </row>
    <row r="369" spans="1:4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
        <v>106</v>
      </c>
      <c r="AK369">
        <v>0</v>
      </c>
      <c r="AL369">
        <v>1</v>
      </c>
      <c r="AM369">
        <v>0</v>
      </c>
      <c r="AN369" t="s">
        <v>105</v>
      </c>
      <c r="AO369" t="s">
        <v>54</v>
      </c>
      <c r="AP369">
        <v>125952</v>
      </c>
      <c r="AQ369" t="s">
        <v>60</v>
      </c>
    </row>
    <row r="370" spans="1:4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
        <v>104</v>
      </c>
      <c r="AK370">
        <v>1</v>
      </c>
      <c r="AL370">
        <v>1</v>
      </c>
      <c r="AM370">
        <v>1</v>
      </c>
      <c r="AN370" t="s">
        <v>105</v>
      </c>
      <c r="AO370" t="s">
        <v>40</v>
      </c>
      <c r="AP370">
        <v>76560</v>
      </c>
      <c r="AQ370" t="s">
        <v>59</v>
      </c>
    </row>
    <row r="371" spans="1:4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
        <v>106</v>
      </c>
      <c r="AK371">
        <v>0</v>
      </c>
      <c r="AL371">
        <v>1</v>
      </c>
      <c r="AM371">
        <v>1</v>
      </c>
      <c r="AN371" t="s">
        <v>107</v>
      </c>
      <c r="AO371" t="s">
        <v>47</v>
      </c>
      <c r="AP371">
        <v>31884</v>
      </c>
      <c r="AQ371" t="s">
        <v>38</v>
      </c>
    </row>
    <row r="372" spans="1:4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
        <v>106</v>
      </c>
      <c r="AK372">
        <v>1</v>
      </c>
      <c r="AL372">
        <v>0</v>
      </c>
      <c r="AM372">
        <v>0</v>
      </c>
      <c r="AN372" t="s">
        <v>108</v>
      </c>
      <c r="AO372" t="s">
        <v>57</v>
      </c>
      <c r="AP372">
        <v>32592</v>
      </c>
      <c r="AQ372" t="s">
        <v>38</v>
      </c>
    </row>
    <row r="373" spans="1:4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
        <v>106</v>
      </c>
      <c r="AK373">
        <v>0</v>
      </c>
      <c r="AL373">
        <v>1</v>
      </c>
      <c r="AM373">
        <v>0</v>
      </c>
      <c r="AN373" t="s">
        <v>108</v>
      </c>
      <c r="AO373" t="s">
        <v>47</v>
      </c>
      <c r="AP373">
        <v>26412</v>
      </c>
      <c r="AQ373" t="s">
        <v>38</v>
      </c>
    </row>
    <row r="374" spans="1:4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
        <v>106</v>
      </c>
      <c r="AK374">
        <v>0</v>
      </c>
      <c r="AL374">
        <v>1</v>
      </c>
      <c r="AM374">
        <v>0</v>
      </c>
      <c r="AN374" t="s">
        <v>107</v>
      </c>
      <c r="AO374" t="s">
        <v>54</v>
      </c>
      <c r="AP374">
        <v>78480</v>
      </c>
      <c r="AQ374" t="s">
        <v>38</v>
      </c>
    </row>
    <row r="375" spans="1:4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
        <v>104</v>
      </c>
      <c r="AK375">
        <v>0</v>
      </c>
      <c r="AL375">
        <v>1</v>
      </c>
      <c r="AM375">
        <v>0</v>
      </c>
      <c r="AN375" t="s">
        <v>108</v>
      </c>
      <c r="AO375" t="s">
        <v>50</v>
      </c>
      <c r="AP375">
        <v>45792</v>
      </c>
      <c r="AQ375" t="s">
        <v>51</v>
      </c>
    </row>
    <row r="376" spans="1:4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
        <v>104</v>
      </c>
      <c r="AK376">
        <v>0</v>
      </c>
      <c r="AL376">
        <v>1</v>
      </c>
      <c r="AM376">
        <v>0</v>
      </c>
      <c r="AN376" t="s">
        <v>108</v>
      </c>
      <c r="AO376" t="s">
        <v>40</v>
      </c>
      <c r="AP376">
        <v>63036</v>
      </c>
      <c r="AQ376" t="s">
        <v>38</v>
      </c>
    </row>
    <row r="377" spans="1:4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
        <v>104</v>
      </c>
      <c r="AK377">
        <v>0</v>
      </c>
      <c r="AL377">
        <v>1</v>
      </c>
      <c r="AM377">
        <v>0</v>
      </c>
      <c r="AN377" t="s">
        <v>105</v>
      </c>
      <c r="AO377" t="s">
        <v>54</v>
      </c>
      <c r="AP377">
        <v>131580</v>
      </c>
      <c r="AQ377" t="s">
        <v>49</v>
      </c>
    </row>
    <row r="378" spans="1:4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
        <v>104</v>
      </c>
      <c r="AK378">
        <v>0</v>
      </c>
      <c r="AL378">
        <v>0</v>
      </c>
      <c r="AM378">
        <v>0</v>
      </c>
      <c r="AN378" t="s">
        <v>105</v>
      </c>
      <c r="AO378" t="s">
        <v>40</v>
      </c>
      <c r="AP378">
        <v>59232</v>
      </c>
      <c r="AQ378" t="s">
        <v>38</v>
      </c>
    </row>
    <row r="379" spans="1:4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
        <v>106</v>
      </c>
      <c r="AK379">
        <v>0</v>
      </c>
      <c r="AL379">
        <v>0</v>
      </c>
      <c r="AM379">
        <v>0</v>
      </c>
      <c r="AN379" t="s">
        <v>107</v>
      </c>
      <c r="AO379" t="s">
        <v>47</v>
      </c>
      <c r="AP379">
        <v>30516</v>
      </c>
      <c r="AQ379" t="s">
        <v>38</v>
      </c>
    </row>
    <row r="380" spans="1:4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
        <v>104</v>
      </c>
      <c r="AK380">
        <v>1</v>
      </c>
      <c r="AL380">
        <v>1</v>
      </c>
      <c r="AM380">
        <v>1</v>
      </c>
      <c r="AN380" t="s">
        <v>107</v>
      </c>
      <c r="AO380" t="s">
        <v>40</v>
      </c>
      <c r="AP380">
        <v>63648</v>
      </c>
      <c r="AQ380" t="s">
        <v>59</v>
      </c>
    </row>
    <row r="381" spans="1:4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
        <v>104</v>
      </c>
      <c r="AK381">
        <v>0</v>
      </c>
      <c r="AL381">
        <v>0</v>
      </c>
      <c r="AM381">
        <v>1</v>
      </c>
      <c r="AN381" t="s">
        <v>105</v>
      </c>
      <c r="AO381" t="s">
        <v>56</v>
      </c>
      <c r="AP381">
        <v>199908</v>
      </c>
      <c r="AQ381" t="s">
        <v>38</v>
      </c>
    </row>
    <row r="382" spans="1:4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
        <v>104</v>
      </c>
      <c r="AK382">
        <v>0</v>
      </c>
      <c r="AL382">
        <v>0</v>
      </c>
      <c r="AM382">
        <v>1</v>
      </c>
      <c r="AN382" t="s">
        <v>108</v>
      </c>
      <c r="AO382" t="s">
        <v>40</v>
      </c>
      <c r="AP382">
        <v>51120</v>
      </c>
      <c r="AQ382" t="s">
        <v>59</v>
      </c>
    </row>
    <row r="383" spans="1:4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
        <v>106</v>
      </c>
      <c r="AK383">
        <v>0</v>
      </c>
      <c r="AL383">
        <v>1</v>
      </c>
      <c r="AM383">
        <v>0</v>
      </c>
      <c r="AN383" t="s">
        <v>107</v>
      </c>
      <c r="AO383" t="s">
        <v>57</v>
      </c>
      <c r="AP383">
        <v>29712</v>
      </c>
      <c r="AQ383" t="s">
        <v>60</v>
      </c>
    </row>
    <row r="384" spans="1:4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
        <v>104</v>
      </c>
      <c r="AK384">
        <v>1</v>
      </c>
      <c r="AL384">
        <v>1</v>
      </c>
      <c r="AM384">
        <v>0</v>
      </c>
      <c r="AN384" t="s">
        <v>108</v>
      </c>
      <c r="AO384" t="s">
        <v>47</v>
      </c>
      <c r="AP384">
        <v>37224</v>
      </c>
      <c r="AQ384" t="s">
        <v>60</v>
      </c>
    </row>
    <row r="385" spans="1:4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
        <v>106</v>
      </c>
      <c r="AK385">
        <v>0</v>
      </c>
      <c r="AL385">
        <v>0</v>
      </c>
      <c r="AM385">
        <v>0</v>
      </c>
      <c r="AN385" t="s">
        <v>108</v>
      </c>
      <c r="AO385" t="s">
        <v>47</v>
      </c>
      <c r="AP385">
        <v>26928</v>
      </c>
      <c r="AQ385" t="s">
        <v>51</v>
      </c>
    </row>
    <row r="386" spans="1:4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
        <v>104</v>
      </c>
      <c r="AK386">
        <v>0</v>
      </c>
      <c r="AL386">
        <v>1</v>
      </c>
      <c r="AM386">
        <v>0</v>
      </c>
      <c r="AN386" t="s">
        <v>107</v>
      </c>
      <c r="AO386" t="s">
        <v>40</v>
      </c>
      <c r="AP386">
        <v>91152</v>
      </c>
      <c r="AQ386" t="s">
        <v>51</v>
      </c>
    </row>
    <row r="387" spans="1:4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
        <v>106</v>
      </c>
      <c r="AK387">
        <v>1</v>
      </c>
      <c r="AL387">
        <v>1</v>
      </c>
      <c r="AM387">
        <v>1</v>
      </c>
      <c r="AN387" t="s">
        <v>107</v>
      </c>
      <c r="AO387" t="s">
        <v>47</v>
      </c>
      <c r="AP387">
        <v>27420</v>
      </c>
      <c r="AQ387" t="s">
        <v>60</v>
      </c>
    </row>
    <row r="388" spans="1:4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
        <v>104</v>
      </c>
      <c r="AK388">
        <v>0</v>
      </c>
      <c r="AL388">
        <v>0</v>
      </c>
      <c r="AM388">
        <v>0</v>
      </c>
      <c r="AN388" t="s">
        <v>107</v>
      </c>
      <c r="AO388" t="s">
        <v>50</v>
      </c>
      <c r="AP388">
        <v>36408</v>
      </c>
      <c r="AQ388" t="s">
        <v>38</v>
      </c>
    </row>
    <row r="389" spans="1:4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
        <v>104</v>
      </c>
      <c r="AK389">
        <v>0</v>
      </c>
      <c r="AL389">
        <v>0</v>
      </c>
      <c r="AM389">
        <v>0</v>
      </c>
      <c r="AN389" t="s">
        <v>105</v>
      </c>
      <c r="AO389" t="s">
        <v>40</v>
      </c>
      <c r="AP389">
        <v>68580</v>
      </c>
      <c r="AQ389" t="s">
        <v>59</v>
      </c>
    </row>
    <row r="390" spans="1:4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
        <v>104</v>
      </c>
      <c r="AK390">
        <v>0</v>
      </c>
      <c r="AL390">
        <v>0</v>
      </c>
      <c r="AM390">
        <v>0</v>
      </c>
      <c r="AN390" t="s">
        <v>105</v>
      </c>
      <c r="AO390" t="s">
        <v>50</v>
      </c>
      <c r="AP390">
        <v>30912</v>
      </c>
      <c r="AQ390" t="s">
        <v>38</v>
      </c>
    </row>
    <row r="391" spans="1:4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
        <v>106</v>
      </c>
      <c r="AK391">
        <v>0</v>
      </c>
      <c r="AL391">
        <v>1</v>
      </c>
      <c r="AM391">
        <v>1</v>
      </c>
      <c r="AN391" t="s">
        <v>107</v>
      </c>
      <c r="AO391" t="s">
        <v>53</v>
      </c>
      <c r="AP391">
        <v>50364</v>
      </c>
      <c r="AQ391" t="s">
        <v>38</v>
      </c>
    </row>
    <row r="392" spans="1:4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
        <v>104</v>
      </c>
      <c r="AK392">
        <v>0</v>
      </c>
      <c r="AL392">
        <v>1</v>
      </c>
      <c r="AM392">
        <v>0</v>
      </c>
      <c r="AN392" t="s">
        <v>105</v>
      </c>
      <c r="AO392" t="s">
        <v>58</v>
      </c>
      <c r="AP392">
        <v>172032</v>
      </c>
      <c r="AQ392" t="s">
        <v>38</v>
      </c>
    </row>
    <row r="393" spans="1:4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
        <v>106</v>
      </c>
      <c r="AK393">
        <v>0</v>
      </c>
      <c r="AL393">
        <v>0</v>
      </c>
      <c r="AM393">
        <v>0</v>
      </c>
      <c r="AN393" t="s">
        <v>105</v>
      </c>
      <c r="AO393" t="s">
        <v>50</v>
      </c>
      <c r="AP393">
        <v>41376</v>
      </c>
      <c r="AQ393" t="s">
        <v>51</v>
      </c>
    </row>
    <row r="394" spans="1:4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
        <v>106</v>
      </c>
      <c r="AK394">
        <v>0</v>
      </c>
      <c r="AL394">
        <v>1</v>
      </c>
      <c r="AM394">
        <v>0</v>
      </c>
      <c r="AN394" t="s">
        <v>105</v>
      </c>
      <c r="AO394" t="s">
        <v>58</v>
      </c>
      <c r="AP394">
        <v>232872</v>
      </c>
      <c r="AQ394" t="s">
        <v>51</v>
      </c>
    </row>
    <row r="395" spans="1:4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
        <v>106</v>
      </c>
      <c r="AK395">
        <v>0</v>
      </c>
      <c r="AL395">
        <v>0</v>
      </c>
      <c r="AM395">
        <v>0</v>
      </c>
      <c r="AN395" t="s">
        <v>107</v>
      </c>
      <c r="AO395" t="s">
        <v>40</v>
      </c>
      <c r="AP395">
        <v>78456</v>
      </c>
      <c r="AQ395" t="s">
        <v>59</v>
      </c>
    </row>
    <row r="396" spans="1:4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
        <v>104</v>
      </c>
      <c r="AK396">
        <v>0</v>
      </c>
      <c r="AL396">
        <v>0</v>
      </c>
      <c r="AM396">
        <v>0</v>
      </c>
      <c r="AN396" t="s">
        <v>107</v>
      </c>
      <c r="AO396" t="s">
        <v>53</v>
      </c>
      <c r="AP396">
        <v>51672</v>
      </c>
      <c r="AQ396" t="s">
        <v>51</v>
      </c>
    </row>
    <row r="397" spans="1:4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
        <v>106</v>
      </c>
      <c r="AK397">
        <v>0</v>
      </c>
      <c r="AL397">
        <v>1</v>
      </c>
      <c r="AM397">
        <v>0</v>
      </c>
      <c r="AN397" t="s">
        <v>105</v>
      </c>
      <c r="AO397" t="s">
        <v>50</v>
      </c>
      <c r="AP397">
        <v>27096</v>
      </c>
      <c r="AQ397" t="s">
        <v>51</v>
      </c>
    </row>
    <row r="398" spans="1:4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
        <v>104</v>
      </c>
      <c r="AK398">
        <v>0</v>
      </c>
      <c r="AL398">
        <v>0</v>
      </c>
      <c r="AM398">
        <v>1</v>
      </c>
      <c r="AN398" t="s">
        <v>105</v>
      </c>
      <c r="AO398" t="s">
        <v>54</v>
      </c>
      <c r="AP398">
        <v>54264</v>
      </c>
      <c r="AQ398" t="s">
        <v>49</v>
      </c>
    </row>
    <row r="399" spans="1:4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
        <v>104</v>
      </c>
      <c r="AK399">
        <v>0</v>
      </c>
      <c r="AL399">
        <v>0</v>
      </c>
      <c r="AM399">
        <v>1</v>
      </c>
      <c r="AN399" t="s">
        <v>108</v>
      </c>
      <c r="AO399" t="s">
        <v>40</v>
      </c>
      <c r="AP399">
        <v>53844</v>
      </c>
      <c r="AQ399" t="s">
        <v>38</v>
      </c>
    </row>
    <row r="400" spans="1:4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
        <v>104</v>
      </c>
      <c r="AK400">
        <v>0</v>
      </c>
      <c r="AL400">
        <v>0</v>
      </c>
      <c r="AM400">
        <v>1</v>
      </c>
      <c r="AN400" t="s">
        <v>107</v>
      </c>
      <c r="AO400" t="s">
        <v>47</v>
      </c>
      <c r="AP400">
        <v>53388</v>
      </c>
      <c r="AQ400" t="s">
        <v>51</v>
      </c>
    </row>
    <row r="401" spans="1:4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
        <v>106</v>
      </c>
      <c r="AK401">
        <v>0</v>
      </c>
      <c r="AL401">
        <v>1</v>
      </c>
      <c r="AM401">
        <v>0</v>
      </c>
      <c r="AN401" t="s">
        <v>107</v>
      </c>
      <c r="AO401" t="s">
        <v>50</v>
      </c>
      <c r="AP401">
        <v>26616</v>
      </c>
      <c r="AQ401" t="s">
        <v>38</v>
      </c>
    </row>
    <row r="402" spans="1:4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
        <v>104</v>
      </c>
      <c r="AK402">
        <v>0</v>
      </c>
      <c r="AL402">
        <v>1</v>
      </c>
      <c r="AM402">
        <v>1</v>
      </c>
      <c r="AN402" t="s">
        <v>107</v>
      </c>
      <c r="AO402" t="s">
        <v>56</v>
      </c>
      <c r="AP402">
        <v>230364</v>
      </c>
      <c r="AQ402" t="s">
        <v>38</v>
      </c>
    </row>
    <row r="403" spans="1:4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
        <v>104</v>
      </c>
      <c r="AK403">
        <v>0</v>
      </c>
      <c r="AL403">
        <v>0</v>
      </c>
      <c r="AM403">
        <v>0</v>
      </c>
      <c r="AN403" t="s">
        <v>105</v>
      </c>
      <c r="AO403" t="s">
        <v>40</v>
      </c>
      <c r="AP403">
        <v>158544</v>
      </c>
      <c r="AQ403" t="s">
        <v>38</v>
      </c>
    </row>
    <row r="404" spans="1:4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
        <v>104</v>
      </c>
      <c r="AK404">
        <v>0</v>
      </c>
      <c r="AL404">
        <v>0</v>
      </c>
      <c r="AM404">
        <v>0</v>
      </c>
      <c r="AN404" t="s">
        <v>107</v>
      </c>
      <c r="AO404" t="s">
        <v>40</v>
      </c>
      <c r="AP404">
        <v>78924</v>
      </c>
      <c r="AQ404" t="s">
        <v>60</v>
      </c>
    </row>
    <row r="405" spans="1:4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
        <v>104</v>
      </c>
      <c r="AK405">
        <v>0</v>
      </c>
      <c r="AL405">
        <v>1</v>
      </c>
      <c r="AM405">
        <v>0</v>
      </c>
      <c r="AN405" t="s">
        <v>105</v>
      </c>
      <c r="AO405" t="s">
        <v>40</v>
      </c>
      <c r="AP405">
        <v>100704</v>
      </c>
      <c r="AQ405" t="s">
        <v>59</v>
      </c>
    </row>
    <row r="406" spans="1:4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
        <v>104</v>
      </c>
      <c r="AK406">
        <v>0</v>
      </c>
      <c r="AL406">
        <v>1</v>
      </c>
      <c r="AM406">
        <v>0</v>
      </c>
      <c r="AN406" t="s">
        <v>108</v>
      </c>
      <c r="AO406" t="s">
        <v>50</v>
      </c>
      <c r="AP406">
        <v>54696</v>
      </c>
      <c r="AQ406" t="s">
        <v>51</v>
      </c>
    </row>
    <row r="407" spans="1:4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
        <v>106</v>
      </c>
      <c r="AK407">
        <v>1</v>
      </c>
      <c r="AL407">
        <v>1</v>
      </c>
      <c r="AM407">
        <v>0</v>
      </c>
      <c r="AN407" t="s">
        <v>108</v>
      </c>
      <c r="AO407" t="s">
        <v>50</v>
      </c>
      <c r="AP407">
        <v>48372</v>
      </c>
      <c r="AQ407" t="s">
        <v>51</v>
      </c>
    </row>
    <row r="408" spans="1:4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
        <v>104</v>
      </c>
      <c r="AK408">
        <v>0</v>
      </c>
      <c r="AL408">
        <v>1</v>
      </c>
      <c r="AM408">
        <v>1</v>
      </c>
      <c r="AN408" t="s">
        <v>105</v>
      </c>
      <c r="AO408" t="s">
        <v>53</v>
      </c>
      <c r="AP408">
        <v>95628</v>
      </c>
      <c r="AQ408" t="s">
        <v>51</v>
      </c>
    </row>
    <row r="409" spans="1:4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
        <v>106</v>
      </c>
      <c r="AK409">
        <v>0</v>
      </c>
      <c r="AL409">
        <v>1</v>
      </c>
      <c r="AM409">
        <v>0</v>
      </c>
      <c r="AN409" t="s">
        <v>105</v>
      </c>
      <c r="AO409" t="s">
        <v>47</v>
      </c>
      <c r="AP409">
        <v>31848</v>
      </c>
      <c r="AQ409" t="s">
        <v>38</v>
      </c>
    </row>
    <row r="410" spans="1:4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
        <v>104</v>
      </c>
      <c r="AK410">
        <v>0</v>
      </c>
      <c r="AL410">
        <v>0</v>
      </c>
      <c r="AM410">
        <v>0</v>
      </c>
      <c r="AN410" t="s">
        <v>105</v>
      </c>
      <c r="AO410" t="s">
        <v>56</v>
      </c>
      <c r="AP410">
        <v>198660</v>
      </c>
      <c r="AQ410" t="s">
        <v>38</v>
      </c>
    </row>
    <row r="411" spans="1:4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
        <v>104</v>
      </c>
      <c r="AK411">
        <v>0</v>
      </c>
      <c r="AL411">
        <v>0</v>
      </c>
      <c r="AM411">
        <v>0</v>
      </c>
      <c r="AN411" t="s">
        <v>105</v>
      </c>
      <c r="AO411" t="s">
        <v>47</v>
      </c>
      <c r="AP411">
        <v>54672</v>
      </c>
      <c r="AQ411" t="s">
        <v>38</v>
      </c>
    </row>
    <row r="412" spans="1:4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
        <v>104</v>
      </c>
      <c r="AK412">
        <v>0</v>
      </c>
      <c r="AL412">
        <v>0</v>
      </c>
      <c r="AM412">
        <v>0</v>
      </c>
      <c r="AN412" t="s">
        <v>107</v>
      </c>
      <c r="AO412" t="s">
        <v>53</v>
      </c>
      <c r="AP412">
        <v>73092</v>
      </c>
      <c r="AQ412" t="s">
        <v>38</v>
      </c>
    </row>
    <row r="413" spans="1:4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
        <v>104</v>
      </c>
      <c r="AK413">
        <v>0</v>
      </c>
      <c r="AL413">
        <v>0</v>
      </c>
      <c r="AM413">
        <v>0</v>
      </c>
      <c r="AN413" t="s">
        <v>105</v>
      </c>
      <c r="AO413" t="s">
        <v>56</v>
      </c>
      <c r="AP413">
        <v>234792</v>
      </c>
      <c r="AQ413" t="s">
        <v>38</v>
      </c>
    </row>
    <row r="414" spans="1:4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
        <v>104</v>
      </c>
      <c r="AK414">
        <v>0</v>
      </c>
      <c r="AL414">
        <v>0</v>
      </c>
      <c r="AM414">
        <v>0</v>
      </c>
      <c r="AN414" t="s">
        <v>105</v>
      </c>
      <c r="AO414" t="s">
        <v>53</v>
      </c>
      <c r="AP414">
        <v>57720</v>
      </c>
      <c r="AQ414" t="s">
        <v>51</v>
      </c>
    </row>
    <row r="415" spans="1:4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
        <v>104</v>
      </c>
      <c r="AK415">
        <v>0</v>
      </c>
      <c r="AL415">
        <v>0</v>
      </c>
      <c r="AM415">
        <v>0</v>
      </c>
      <c r="AN415" t="s">
        <v>105</v>
      </c>
      <c r="AO415" t="s">
        <v>54</v>
      </c>
      <c r="AP415">
        <v>54276</v>
      </c>
      <c r="AQ415" t="s">
        <v>60</v>
      </c>
    </row>
    <row r="416" spans="1:4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
        <v>104</v>
      </c>
      <c r="AK416">
        <v>1</v>
      </c>
      <c r="AL416">
        <v>0</v>
      </c>
      <c r="AM416">
        <v>1</v>
      </c>
      <c r="AN416" t="s">
        <v>108</v>
      </c>
      <c r="AO416" t="s">
        <v>57</v>
      </c>
      <c r="AP416">
        <v>38424</v>
      </c>
      <c r="AQ416" t="s">
        <v>60</v>
      </c>
    </row>
    <row r="417" spans="1:4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
        <v>106</v>
      </c>
      <c r="AK417">
        <v>1</v>
      </c>
      <c r="AL417">
        <v>0</v>
      </c>
      <c r="AM417">
        <v>0</v>
      </c>
      <c r="AN417" t="s">
        <v>107</v>
      </c>
      <c r="AO417" t="s">
        <v>57</v>
      </c>
      <c r="AP417">
        <v>28212</v>
      </c>
      <c r="AQ417" t="s">
        <v>59</v>
      </c>
    </row>
    <row r="418" spans="1:4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
        <v>106</v>
      </c>
      <c r="AK418">
        <v>0</v>
      </c>
      <c r="AL418">
        <v>1</v>
      </c>
      <c r="AM418">
        <v>1</v>
      </c>
      <c r="AN418" t="s">
        <v>107</v>
      </c>
      <c r="AO418" t="s">
        <v>50</v>
      </c>
      <c r="AP418">
        <v>20424</v>
      </c>
      <c r="AQ418" t="s">
        <v>38</v>
      </c>
    </row>
    <row r="419" spans="1:4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
        <v>104</v>
      </c>
      <c r="AK419">
        <v>0</v>
      </c>
      <c r="AL419">
        <v>0</v>
      </c>
      <c r="AM419">
        <v>0</v>
      </c>
      <c r="AN419" t="s">
        <v>105</v>
      </c>
      <c r="AO419" t="s">
        <v>56</v>
      </c>
      <c r="AP419">
        <v>216492</v>
      </c>
      <c r="AQ419" t="s">
        <v>38</v>
      </c>
    </row>
    <row r="420" spans="1:4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
        <v>106</v>
      </c>
      <c r="AK420">
        <v>0</v>
      </c>
      <c r="AL420">
        <v>0</v>
      </c>
      <c r="AM420">
        <v>0</v>
      </c>
      <c r="AN420" t="s">
        <v>108</v>
      </c>
      <c r="AO420" t="s">
        <v>47</v>
      </c>
      <c r="AP420">
        <v>34632</v>
      </c>
      <c r="AQ420" t="s">
        <v>38</v>
      </c>
    </row>
    <row r="421" spans="1:4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
        <v>104</v>
      </c>
      <c r="AK421">
        <v>0</v>
      </c>
      <c r="AL421">
        <v>1</v>
      </c>
      <c r="AM421">
        <v>0</v>
      </c>
      <c r="AN421" t="s">
        <v>107</v>
      </c>
      <c r="AO421" t="s">
        <v>50</v>
      </c>
      <c r="AP421">
        <v>25164</v>
      </c>
      <c r="AQ421" t="s">
        <v>38</v>
      </c>
    </row>
    <row r="422" spans="1:4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
        <v>104</v>
      </c>
      <c r="AK422">
        <v>0</v>
      </c>
      <c r="AL422">
        <v>1</v>
      </c>
      <c r="AM422">
        <v>0</v>
      </c>
      <c r="AN422" t="s">
        <v>108</v>
      </c>
      <c r="AO422" t="s">
        <v>58</v>
      </c>
      <c r="AP422">
        <v>143220</v>
      </c>
      <c r="AQ422" t="s">
        <v>51</v>
      </c>
    </row>
    <row r="423" spans="1:4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
        <v>106</v>
      </c>
      <c r="AK423">
        <v>1</v>
      </c>
      <c r="AL423">
        <v>0</v>
      </c>
      <c r="AM423">
        <v>0</v>
      </c>
      <c r="AN423" t="s">
        <v>108</v>
      </c>
      <c r="AO423" t="s">
        <v>47</v>
      </c>
      <c r="AP423">
        <v>30552</v>
      </c>
      <c r="AQ423" t="s">
        <v>60</v>
      </c>
    </row>
    <row r="424" spans="1:4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
        <v>106</v>
      </c>
      <c r="AK424">
        <v>1</v>
      </c>
      <c r="AL424">
        <v>1</v>
      </c>
      <c r="AM424">
        <v>0</v>
      </c>
      <c r="AN424" t="s">
        <v>108</v>
      </c>
      <c r="AO424" t="s">
        <v>61</v>
      </c>
      <c r="AP424">
        <v>30768</v>
      </c>
      <c r="AQ424" t="s">
        <v>60</v>
      </c>
    </row>
    <row r="425" spans="1:4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
        <v>104</v>
      </c>
      <c r="AK425">
        <v>0</v>
      </c>
      <c r="AL425">
        <v>0</v>
      </c>
      <c r="AM425">
        <v>0</v>
      </c>
      <c r="AN425" t="s">
        <v>107</v>
      </c>
      <c r="AO425" t="s">
        <v>40</v>
      </c>
      <c r="AP425">
        <v>100944</v>
      </c>
      <c r="AQ425" t="s">
        <v>49</v>
      </c>
    </row>
    <row r="426" spans="1:4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
        <v>106</v>
      </c>
      <c r="AK426">
        <v>0</v>
      </c>
      <c r="AL426">
        <v>1</v>
      </c>
      <c r="AM426">
        <v>0</v>
      </c>
      <c r="AN426" t="s">
        <v>105</v>
      </c>
      <c r="AO426" t="s">
        <v>56</v>
      </c>
      <c r="AP426">
        <v>169416</v>
      </c>
      <c r="AQ426" t="s">
        <v>59</v>
      </c>
    </row>
    <row r="427" spans="1:4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
        <v>104</v>
      </c>
      <c r="AK427">
        <v>0</v>
      </c>
      <c r="AL427">
        <v>1</v>
      </c>
      <c r="AM427">
        <v>0</v>
      </c>
      <c r="AN427" t="s">
        <v>105</v>
      </c>
      <c r="AO427" t="s">
        <v>56</v>
      </c>
      <c r="AP427">
        <v>204552</v>
      </c>
      <c r="AQ427" t="s">
        <v>38</v>
      </c>
    </row>
    <row r="428" spans="1:4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
        <v>104</v>
      </c>
      <c r="AK428">
        <v>0</v>
      </c>
      <c r="AL428">
        <v>0</v>
      </c>
      <c r="AM428">
        <v>0</v>
      </c>
      <c r="AN428" t="s">
        <v>107</v>
      </c>
      <c r="AO428" t="s">
        <v>50</v>
      </c>
      <c r="AP428">
        <v>30768</v>
      </c>
      <c r="AQ428" t="s">
        <v>51</v>
      </c>
    </row>
    <row r="429" spans="1:4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
        <v>104</v>
      </c>
      <c r="AK429">
        <v>0</v>
      </c>
      <c r="AL429">
        <v>0</v>
      </c>
      <c r="AM429">
        <v>0</v>
      </c>
      <c r="AN429" t="s">
        <v>105</v>
      </c>
      <c r="AO429" t="s">
        <v>40</v>
      </c>
      <c r="AP429">
        <v>123192</v>
      </c>
      <c r="AQ429" t="s">
        <v>59</v>
      </c>
    </row>
    <row r="430" spans="1:4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
        <v>104</v>
      </c>
      <c r="AK430">
        <v>0</v>
      </c>
      <c r="AL430">
        <v>0</v>
      </c>
      <c r="AM430">
        <v>0</v>
      </c>
      <c r="AN430" t="s">
        <v>105</v>
      </c>
      <c r="AO430" t="s">
        <v>53</v>
      </c>
      <c r="AP430">
        <v>60840</v>
      </c>
      <c r="AQ430" t="s">
        <v>51</v>
      </c>
    </row>
    <row r="431" spans="1:4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
        <v>106</v>
      </c>
      <c r="AK431">
        <v>0</v>
      </c>
      <c r="AL431">
        <v>1</v>
      </c>
      <c r="AM431">
        <v>0</v>
      </c>
      <c r="AN431" t="s">
        <v>105</v>
      </c>
      <c r="AO431" t="s">
        <v>58</v>
      </c>
      <c r="AP431">
        <v>214332</v>
      </c>
      <c r="AQ431" t="s">
        <v>38</v>
      </c>
    </row>
    <row r="432" spans="1:4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
        <v>104</v>
      </c>
      <c r="AK432">
        <v>0</v>
      </c>
      <c r="AL432">
        <v>1</v>
      </c>
      <c r="AM432">
        <v>0</v>
      </c>
      <c r="AN432" t="s">
        <v>107</v>
      </c>
      <c r="AO432" t="s">
        <v>50</v>
      </c>
      <c r="AP432">
        <v>50760</v>
      </c>
      <c r="AQ432" t="s">
        <v>38</v>
      </c>
    </row>
    <row r="433" spans="1:4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
        <v>106</v>
      </c>
      <c r="AK433">
        <v>0</v>
      </c>
      <c r="AL433">
        <v>0</v>
      </c>
      <c r="AM433">
        <v>0</v>
      </c>
      <c r="AN433" t="s">
        <v>105</v>
      </c>
      <c r="AO433" t="s">
        <v>50</v>
      </c>
      <c r="AP433">
        <v>45360</v>
      </c>
      <c r="AQ433" t="s">
        <v>38</v>
      </c>
    </row>
    <row r="434" spans="1:4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
        <v>104</v>
      </c>
      <c r="AK434">
        <v>0</v>
      </c>
      <c r="AL434">
        <v>1</v>
      </c>
      <c r="AM434">
        <v>0</v>
      </c>
      <c r="AN434" t="s">
        <v>107</v>
      </c>
      <c r="AO434" t="s">
        <v>47</v>
      </c>
      <c r="AP434">
        <v>33216</v>
      </c>
      <c r="AQ434" t="s">
        <v>38</v>
      </c>
    </row>
    <row r="435" spans="1:4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
        <v>106</v>
      </c>
      <c r="AK435">
        <v>0</v>
      </c>
      <c r="AL435">
        <v>0</v>
      </c>
      <c r="AM435">
        <v>1</v>
      </c>
      <c r="AN435" t="s">
        <v>105</v>
      </c>
      <c r="AO435" t="s">
        <v>40</v>
      </c>
      <c r="AP435">
        <v>108852</v>
      </c>
      <c r="AQ435" t="s">
        <v>59</v>
      </c>
    </row>
    <row r="436" spans="1:4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
        <v>104</v>
      </c>
      <c r="AK436">
        <v>0</v>
      </c>
      <c r="AL436">
        <v>1</v>
      </c>
      <c r="AM436">
        <v>0</v>
      </c>
      <c r="AN436" t="s">
        <v>107</v>
      </c>
      <c r="AO436" t="s">
        <v>53</v>
      </c>
      <c r="AP436">
        <v>127776</v>
      </c>
      <c r="AQ436" t="s">
        <v>38</v>
      </c>
    </row>
    <row r="437" spans="1:4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
        <v>104</v>
      </c>
      <c r="AK437">
        <v>1</v>
      </c>
      <c r="AL437">
        <v>1</v>
      </c>
      <c r="AM437">
        <v>1</v>
      </c>
      <c r="AN437" t="s">
        <v>107</v>
      </c>
      <c r="AO437" t="s">
        <v>56</v>
      </c>
      <c r="AP437">
        <v>163320</v>
      </c>
      <c r="AQ437" t="s">
        <v>51</v>
      </c>
    </row>
    <row r="438" spans="1:4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
        <v>106</v>
      </c>
      <c r="AK438">
        <v>1</v>
      </c>
      <c r="AL438">
        <v>1</v>
      </c>
      <c r="AM438">
        <v>0</v>
      </c>
      <c r="AN438" t="s">
        <v>107</v>
      </c>
      <c r="AO438" t="s">
        <v>50</v>
      </c>
      <c r="AP438">
        <v>40896</v>
      </c>
      <c r="AQ438" t="s">
        <v>51</v>
      </c>
    </row>
    <row r="439" spans="1:4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
        <v>106</v>
      </c>
      <c r="AK439">
        <v>0</v>
      </c>
      <c r="AL439">
        <v>1</v>
      </c>
      <c r="AM439">
        <v>0</v>
      </c>
      <c r="AN439" t="s">
        <v>107</v>
      </c>
      <c r="AO439" t="s">
        <v>57</v>
      </c>
      <c r="AP439">
        <v>35796</v>
      </c>
      <c r="AQ439" t="s">
        <v>59</v>
      </c>
    </row>
    <row r="440" spans="1:4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
        <v>104</v>
      </c>
      <c r="AK440">
        <v>0</v>
      </c>
      <c r="AL440">
        <v>1</v>
      </c>
      <c r="AM440">
        <v>1</v>
      </c>
      <c r="AN440" t="s">
        <v>107</v>
      </c>
      <c r="AO440" t="s">
        <v>54</v>
      </c>
      <c r="AP440">
        <v>91584</v>
      </c>
      <c r="AQ440" t="s">
        <v>38</v>
      </c>
    </row>
    <row r="441" spans="1:4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
        <v>106</v>
      </c>
      <c r="AK441">
        <v>1</v>
      </c>
      <c r="AL441">
        <v>1</v>
      </c>
      <c r="AM441">
        <v>0</v>
      </c>
      <c r="AN441" t="s">
        <v>107</v>
      </c>
      <c r="AO441" t="s">
        <v>54</v>
      </c>
      <c r="AP441">
        <v>117888</v>
      </c>
      <c r="AQ441" t="s">
        <v>38</v>
      </c>
    </row>
    <row r="442" spans="1:4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
        <v>106</v>
      </c>
      <c r="AK442">
        <v>1</v>
      </c>
      <c r="AL442">
        <v>0</v>
      </c>
      <c r="AM442">
        <v>1</v>
      </c>
      <c r="AN442" t="s">
        <v>107</v>
      </c>
      <c r="AO442" t="s">
        <v>61</v>
      </c>
      <c r="AP442">
        <v>119400</v>
      </c>
      <c r="AQ442" t="s">
        <v>61</v>
      </c>
    </row>
    <row r="443" spans="1:4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
        <v>106</v>
      </c>
      <c r="AK443">
        <v>0</v>
      </c>
      <c r="AL443">
        <v>1</v>
      </c>
      <c r="AM443">
        <v>0</v>
      </c>
      <c r="AN443" t="s">
        <v>105</v>
      </c>
      <c r="AO443" t="s">
        <v>50</v>
      </c>
      <c r="AP443">
        <v>25116</v>
      </c>
      <c r="AQ443" t="s">
        <v>49</v>
      </c>
    </row>
    <row r="444" spans="1:4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
        <v>104</v>
      </c>
      <c r="AK444">
        <v>0</v>
      </c>
      <c r="AL444">
        <v>1</v>
      </c>
      <c r="AM444">
        <v>0</v>
      </c>
      <c r="AN444" t="s">
        <v>107</v>
      </c>
      <c r="AO444" t="s">
        <v>40</v>
      </c>
      <c r="AP444">
        <v>119760</v>
      </c>
      <c r="AQ444" t="s">
        <v>51</v>
      </c>
    </row>
    <row r="445" spans="1:4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
        <v>106</v>
      </c>
      <c r="AK445">
        <v>1</v>
      </c>
      <c r="AL445">
        <v>1</v>
      </c>
      <c r="AM445">
        <v>0</v>
      </c>
      <c r="AN445" t="s">
        <v>108</v>
      </c>
      <c r="AO445" t="s">
        <v>50</v>
      </c>
      <c r="AP445">
        <v>46728</v>
      </c>
      <c r="AQ445" t="s">
        <v>60</v>
      </c>
    </row>
    <row r="446" spans="1:4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
        <v>104</v>
      </c>
      <c r="AK446">
        <v>0</v>
      </c>
      <c r="AL446">
        <v>0</v>
      </c>
      <c r="AM446">
        <v>0</v>
      </c>
      <c r="AN446" t="s">
        <v>105</v>
      </c>
      <c r="AO446" t="s">
        <v>40</v>
      </c>
      <c r="AP446">
        <v>48612</v>
      </c>
      <c r="AQ446" t="s">
        <v>59</v>
      </c>
    </row>
    <row r="447" spans="1:4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
        <v>104</v>
      </c>
      <c r="AK447">
        <v>0</v>
      </c>
      <c r="AL447">
        <v>0</v>
      </c>
      <c r="AM447">
        <v>0</v>
      </c>
      <c r="AN447" t="s">
        <v>105</v>
      </c>
      <c r="AO447" t="s">
        <v>56</v>
      </c>
      <c r="AP447">
        <v>202020</v>
      </c>
      <c r="AQ447" t="s">
        <v>38</v>
      </c>
    </row>
    <row r="448" spans="1:4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
        <v>104</v>
      </c>
      <c r="AK448">
        <v>0</v>
      </c>
      <c r="AL448">
        <v>1</v>
      </c>
      <c r="AM448">
        <v>0</v>
      </c>
      <c r="AN448" t="s">
        <v>105</v>
      </c>
      <c r="AO448" t="s">
        <v>40</v>
      </c>
      <c r="AP448">
        <v>74760</v>
      </c>
      <c r="AQ448" t="s">
        <v>38</v>
      </c>
    </row>
    <row r="449" spans="1:4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
        <v>104</v>
      </c>
      <c r="AK449">
        <v>0</v>
      </c>
      <c r="AL449">
        <v>1</v>
      </c>
      <c r="AM449">
        <v>0</v>
      </c>
      <c r="AN449" t="s">
        <v>107</v>
      </c>
      <c r="AO449" t="s">
        <v>40</v>
      </c>
      <c r="AP449">
        <v>56604</v>
      </c>
      <c r="AQ449" t="s">
        <v>59</v>
      </c>
    </row>
    <row r="450" spans="1:4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
        <v>104</v>
      </c>
      <c r="AK450">
        <v>0</v>
      </c>
      <c r="AL450">
        <v>0</v>
      </c>
      <c r="AM450">
        <v>0</v>
      </c>
      <c r="AN450" t="s">
        <v>105</v>
      </c>
      <c r="AO450" t="s">
        <v>53</v>
      </c>
      <c r="AP450">
        <v>158844</v>
      </c>
      <c r="AQ450" t="s">
        <v>38</v>
      </c>
    </row>
    <row r="451" spans="1:4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
        <v>104</v>
      </c>
      <c r="AK451">
        <v>0</v>
      </c>
      <c r="AL451">
        <v>0</v>
      </c>
      <c r="AM451">
        <v>0</v>
      </c>
      <c r="AN451" t="s">
        <v>107</v>
      </c>
      <c r="AO451" t="s">
        <v>50</v>
      </c>
      <c r="AP451">
        <v>45060</v>
      </c>
      <c r="AQ451" t="s">
        <v>38</v>
      </c>
    </row>
    <row r="452" spans="1:4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
        <v>104</v>
      </c>
      <c r="AK452">
        <v>0</v>
      </c>
      <c r="AL452">
        <v>1</v>
      </c>
      <c r="AM452">
        <v>1</v>
      </c>
      <c r="AN452" t="s">
        <v>107</v>
      </c>
      <c r="AO452" t="s">
        <v>40</v>
      </c>
      <c r="AP452">
        <v>78984</v>
      </c>
      <c r="AQ452" t="s">
        <v>38</v>
      </c>
    </row>
    <row r="453" spans="1:4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
        <v>104</v>
      </c>
      <c r="AK453">
        <v>0</v>
      </c>
      <c r="AL453">
        <v>1</v>
      </c>
      <c r="AM453">
        <v>1</v>
      </c>
      <c r="AN453" t="s">
        <v>105</v>
      </c>
      <c r="AO453" t="s">
        <v>53</v>
      </c>
      <c r="AP453">
        <v>88872</v>
      </c>
      <c r="AQ453" t="s">
        <v>51</v>
      </c>
    </row>
    <row r="454" spans="1:4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
        <v>104</v>
      </c>
      <c r="AK454">
        <v>0</v>
      </c>
      <c r="AL454">
        <v>1</v>
      </c>
      <c r="AM454">
        <v>0</v>
      </c>
      <c r="AN454" t="s">
        <v>105</v>
      </c>
      <c r="AO454" t="s">
        <v>40</v>
      </c>
      <c r="AP454">
        <v>57660</v>
      </c>
      <c r="AQ454" t="s">
        <v>49</v>
      </c>
    </row>
    <row r="455" spans="1:4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
        <v>104</v>
      </c>
      <c r="AK455">
        <v>1</v>
      </c>
      <c r="AL455">
        <v>0</v>
      </c>
      <c r="AM455">
        <v>1</v>
      </c>
      <c r="AN455" t="s">
        <v>108</v>
      </c>
      <c r="AO455" t="s">
        <v>61</v>
      </c>
      <c r="AP455">
        <v>32892</v>
      </c>
      <c r="AQ455" t="s">
        <v>38</v>
      </c>
    </row>
    <row r="456" spans="1:4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
        <v>106</v>
      </c>
      <c r="AK456">
        <v>0</v>
      </c>
      <c r="AL456">
        <v>1</v>
      </c>
      <c r="AM456">
        <v>0</v>
      </c>
      <c r="AN456" t="s">
        <v>108</v>
      </c>
      <c r="AO456" t="s">
        <v>53</v>
      </c>
      <c r="AP456">
        <v>51144</v>
      </c>
      <c r="AQ456" t="s">
        <v>60</v>
      </c>
    </row>
    <row r="457" spans="1:4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
        <v>104</v>
      </c>
      <c r="AK457">
        <v>0</v>
      </c>
      <c r="AL457">
        <v>0</v>
      </c>
      <c r="AM457">
        <v>0</v>
      </c>
      <c r="AN457" t="s">
        <v>107</v>
      </c>
      <c r="AO457" t="s">
        <v>58</v>
      </c>
      <c r="AP457">
        <v>194208</v>
      </c>
      <c r="AQ457" t="s">
        <v>51</v>
      </c>
    </row>
    <row r="458" spans="1:4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
        <v>104</v>
      </c>
      <c r="AK458">
        <v>0</v>
      </c>
      <c r="AL458">
        <v>1</v>
      </c>
      <c r="AM458">
        <v>0</v>
      </c>
      <c r="AN458" t="s">
        <v>107</v>
      </c>
      <c r="AO458" t="s">
        <v>56</v>
      </c>
      <c r="AP458">
        <v>138684</v>
      </c>
      <c r="AQ458" t="s">
        <v>38</v>
      </c>
    </row>
    <row r="459" spans="1:4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
        <v>106</v>
      </c>
      <c r="AK459">
        <v>1</v>
      </c>
      <c r="AL459">
        <v>1</v>
      </c>
      <c r="AM459">
        <v>1</v>
      </c>
      <c r="AN459" t="s">
        <v>108</v>
      </c>
      <c r="AO459" t="s">
        <v>57</v>
      </c>
      <c r="AP459">
        <v>22536</v>
      </c>
      <c r="AQ459" t="s">
        <v>59</v>
      </c>
    </row>
    <row r="460" spans="1:4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
        <v>106</v>
      </c>
      <c r="AK460">
        <v>0</v>
      </c>
      <c r="AL460">
        <v>1</v>
      </c>
      <c r="AM460">
        <v>0</v>
      </c>
      <c r="AN460" t="s">
        <v>105</v>
      </c>
      <c r="AO460" t="s">
        <v>40</v>
      </c>
      <c r="AP460">
        <v>131184</v>
      </c>
      <c r="AQ460" t="s">
        <v>49</v>
      </c>
    </row>
    <row r="461" spans="1:4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
        <v>104</v>
      </c>
      <c r="AK461">
        <v>0</v>
      </c>
      <c r="AL461">
        <v>0</v>
      </c>
      <c r="AM461">
        <v>1</v>
      </c>
      <c r="AN461" t="s">
        <v>105</v>
      </c>
      <c r="AO461" t="s">
        <v>54</v>
      </c>
      <c r="AP461">
        <v>81732</v>
      </c>
      <c r="AQ461" t="s">
        <v>49</v>
      </c>
    </row>
    <row r="462" spans="1:4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
        <v>106</v>
      </c>
      <c r="AK462">
        <v>0</v>
      </c>
      <c r="AL462">
        <v>1</v>
      </c>
      <c r="AM462">
        <v>0</v>
      </c>
      <c r="AN462" t="s">
        <v>108</v>
      </c>
      <c r="AO462" t="s">
        <v>40</v>
      </c>
      <c r="AP462">
        <v>51672</v>
      </c>
      <c r="AQ462" t="s">
        <v>51</v>
      </c>
    </row>
    <row r="463" spans="1:4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
        <v>104</v>
      </c>
      <c r="AK463">
        <v>0</v>
      </c>
      <c r="AL463">
        <v>0</v>
      </c>
      <c r="AM463">
        <v>0</v>
      </c>
      <c r="AN463" t="s">
        <v>107</v>
      </c>
      <c r="AO463" t="s">
        <v>40</v>
      </c>
      <c r="AP463">
        <v>58308</v>
      </c>
      <c r="AQ463" t="s">
        <v>51</v>
      </c>
    </row>
    <row r="464" spans="1:4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
        <v>104</v>
      </c>
      <c r="AK464">
        <v>0</v>
      </c>
      <c r="AL464">
        <v>1</v>
      </c>
      <c r="AM464">
        <v>0</v>
      </c>
      <c r="AN464" t="s">
        <v>107</v>
      </c>
      <c r="AO464" t="s">
        <v>40</v>
      </c>
      <c r="AP464">
        <v>64044</v>
      </c>
      <c r="AQ464" t="s">
        <v>38</v>
      </c>
    </row>
    <row r="465" spans="1:4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
        <v>106</v>
      </c>
      <c r="AK465">
        <v>1</v>
      </c>
      <c r="AL465">
        <v>1</v>
      </c>
      <c r="AM465">
        <v>1</v>
      </c>
      <c r="AN465" t="s">
        <v>108</v>
      </c>
      <c r="AO465" t="s">
        <v>50</v>
      </c>
      <c r="AP465">
        <v>28080</v>
      </c>
      <c r="AQ465" t="s">
        <v>60</v>
      </c>
    </row>
    <row r="466" spans="1:4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
        <v>104</v>
      </c>
      <c r="AK466">
        <v>0</v>
      </c>
      <c r="AL466">
        <v>0</v>
      </c>
      <c r="AM466">
        <v>0</v>
      </c>
      <c r="AN466" t="s">
        <v>107</v>
      </c>
      <c r="AO466" t="s">
        <v>53</v>
      </c>
      <c r="AP466">
        <v>89892</v>
      </c>
      <c r="AQ466" t="s">
        <v>60</v>
      </c>
    </row>
    <row r="467" spans="1:4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
        <v>106</v>
      </c>
      <c r="AK467">
        <v>0</v>
      </c>
      <c r="AL467">
        <v>0</v>
      </c>
      <c r="AM467">
        <v>0</v>
      </c>
      <c r="AN467" t="s">
        <v>105</v>
      </c>
      <c r="AO467" t="s">
        <v>54</v>
      </c>
      <c r="AP467">
        <v>126324</v>
      </c>
      <c r="AQ467" t="s">
        <v>51</v>
      </c>
    </row>
    <row r="468" spans="1:4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
        <v>104</v>
      </c>
      <c r="AK468">
        <v>0</v>
      </c>
      <c r="AL468">
        <v>0</v>
      </c>
      <c r="AM468">
        <v>0</v>
      </c>
      <c r="AN468" t="s">
        <v>105</v>
      </c>
      <c r="AO468" t="s">
        <v>56</v>
      </c>
      <c r="AP468">
        <v>199140</v>
      </c>
      <c r="AQ468" t="s">
        <v>38</v>
      </c>
    </row>
    <row r="469" spans="1:4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
        <v>104</v>
      </c>
      <c r="AK469">
        <v>0</v>
      </c>
      <c r="AL469">
        <v>1</v>
      </c>
      <c r="AM469">
        <v>0</v>
      </c>
      <c r="AN469" t="s">
        <v>107</v>
      </c>
      <c r="AO469" t="s">
        <v>40</v>
      </c>
      <c r="AP469">
        <v>106008</v>
      </c>
      <c r="AQ469" t="s">
        <v>51</v>
      </c>
    </row>
    <row r="470" spans="1:4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
        <v>104</v>
      </c>
      <c r="AK470">
        <v>0</v>
      </c>
      <c r="AL470">
        <v>1</v>
      </c>
      <c r="AM470">
        <v>1</v>
      </c>
      <c r="AN470" t="s">
        <v>105</v>
      </c>
      <c r="AO470" t="s">
        <v>47</v>
      </c>
      <c r="AP470">
        <v>66924</v>
      </c>
      <c r="AQ470" t="s">
        <v>60</v>
      </c>
    </row>
    <row r="471" spans="1:4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
        <v>106</v>
      </c>
      <c r="AK471">
        <v>1</v>
      </c>
      <c r="AL471">
        <v>1</v>
      </c>
      <c r="AM471">
        <v>0</v>
      </c>
      <c r="AN471" t="s">
        <v>107</v>
      </c>
      <c r="AO471" t="s">
        <v>40</v>
      </c>
      <c r="AP471">
        <v>56484</v>
      </c>
      <c r="AQ471" t="s">
        <v>49</v>
      </c>
    </row>
    <row r="472" spans="1:4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
        <v>106</v>
      </c>
      <c r="AK472">
        <v>0</v>
      </c>
      <c r="AL472">
        <v>1</v>
      </c>
      <c r="AM472">
        <v>0</v>
      </c>
      <c r="AN472" t="s">
        <v>108</v>
      </c>
      <c r="AO472" t="s">
        <v>57</v>
      </c>
      <c r="AP472">
        <v>28800</v>
      </c>
      <c r="AQ472" t="s">
        <v>51</v>
      </c>
    </row>
    <row r="473" spans="1:4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
        <v>106</v>
      </c>
      <c r="AK473">
        <v>0</v>
      </c>
      <c r="AL473">
        <v>0</v>
      </c>
      <c r="AM473">
        <v>0</v>
      </c>
      <c r="AN473" t="s">
        <v>107</v>
      </c>
      <c r="AO473" t="s">
        <v>54</v>
      </c>
      <c r="AP473">
        <v>117888</v>
      </c>
      <c r="AQ473" t="s">
        <v>51</v>
      </c>
    </row>
    <row r="474" spans="1:4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
        <v>104</v>
      </c>
      <c r="AK474">
        <v>0</v>
      </c>
      <c r="AL474">
        <v>0</v>
      </c>
      <c r="AM474">
        <v>0</v>
      </c>
      <c r="AN474" t="s">
        <v>107</v>
      </c>
      <c r="AO474" t="s">
        <v>53</v>
      </c>
      <c r="AP474">
        <v>77364</v>
      </c>
      <c r="AQ474" t="s">
        <v>38</v>
      </c>
    </row>
    <row r="475" spans="1:4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
        <v>104</v>
      </c>
      <c r="AK475">
        <v>0</v>
      </c>
      <c r="AL475">
        <v>1</v>
      </c>
      <c r="AM475">
        <v>1</v>
      </c>
      <c r="AN475" t="s">
        <v>105</v>
      </c>
      <c r="AO475" t="s">
        <v>58</v>
      </c>
      <c r="AP475">
        <v>234024</v>
      </c>
      <c r="AQ475" t="s">
        <v>38</v>
      </c>
    </row>
    <row r="476" spans="1:4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
        <v>104</v>
      </c>
      <c r="AK476">
        <v>0</v>
      </c>
      <c r="AL476">
        <v>1</v>
      </c>
      <c r="AM476">
        <v>1</v>
      </c>
      <c r="AN476" t="s">
        <v>108</v>
      </c>
      <c r="AO476" t="s">
        <v>47</v>
      </c>
      <c r="AP476">
        <v>32700</v>
      </c>
      <c r="AQ476" t="s">
        <v>51</v>
      </c>
    </row>
    <row r="477" spans="1:4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
        <v>104</v>
      </c>
      <c r="AK477">
        <v>0</v>
      </c>
      <c r="AL477">
        <v>1</v>
      </c>
      <c r="AM477">
        <v>0</v>
      </c>
      <c r="AN477" t="s">
        <v>108</v>
      </c>
      <c r="AO477" t="s">
        <v>40</v>
      </c>
      <c r="AP477">
        <v>75264</v>
      </c>
      <c r="AQ477" t="s">
        <v>59</v>
      </c>
    </row>
    <row r="478" spans="1:4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
        <v>106</v>
      </c>
      <c r="AK478">
        <v>0</v>
      </c>
      <c r="AL478">
        <v>1</v>
      </c>
      <c r="AM478">
        <v>0</v>
      </c>
      <c r="AN478" t="s">
        <v>108</v>
      </c>
      <c r="AO478" t="s">
        <v>50</v>
      </c>
      <c r="AP478">
        <v>25524</v>
      </c>
      <c r="AQ478" t="s">
        <v>49</v>
      </c>
    </row>
    <row r="479" spans="1:4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
        <v>104</v>
      </c>
      <c r="AK479">
        <v>0</v>
      </c>
      <c r="AL479">
        <v>1</v>
      </c>
      <c r="AM479">
        <v>0</v>
      </c>
      <c r="AN479" t="s">
        <v>105</v>
      </c>
      <c r="AO479" t="s">
        <v>56</v>
      </c>
      <c r="AP479">
        <v>218400</v>
      </c>
      <c r="AQ479" t="s">
        <v>51</v>
      </c>
    </row>
    <row r="480" spans="1:4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
        <v>104</v>
      </c>
      <c r="AK480">
        <v>0</v>
      </c>
      <c r="AL480">
        <v>1</v>
      </c>
      <c r="AM480">
        <v>0</v>
      </c>
      <c r="AN480" t="s">
        <v>108</v>
      </c>
      <c r="AO480" t="s">
        <v>57</v>
      </c>
      <c r="AP480">
        <v>25152</v>
      </c>
      <c r="AQ480" t="s">
        <v>51</v>
      </c>
    </row>
    <row r="481" spans="1:4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
        <v>104</v>
      </c>
      <c r="AK481">
        <v>1</v>
      </c>
      <c r="AL481">
        <v>0</v>
      </c>
      <c r="AM481">
        <v>1</v>
      </c>
      <c r="AN481" t="s">
        <v>108</v>
      </c>
      <c r="AO481" t="s">
        <v>50</v>
      </c>
      <c r="AP481">
        <v>34632</v>
      </c>
      <c r="AQ481" t="s">
        <v>38</v>
      </c>
    </row>
    <row r="482" spans="1:4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
        <v>106</v>
      </c>
      <c r="AK482">
        <v>1</v>
      </c>
      <c r="AL482">
        <v>1</v>
      </c>
      <c r="AM482">
        <v>0</v>
      </c>
      <c r="AN482" t="s">
        <v>107</v>
      </c>
      <c r="AO482" t="s">
        <v>57</v>
      </c>
      <c r="AP482">
        <v>24396</v>
      </c>
      <c r="AQ482" t="s">
        <v>38</v>
      </c>
    </row>
    <row r="483" spans="1:4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
        <v>104</v>
      </c>
      <c r="AK483">
        <v>0</v>
      </c>
      <c r="AL483">
        <v>1</v>
      </c>
      <c r="AM483">
        <v>1</v>
      </c>
      <c r="AN483" t="s">
        <v>107</v>
      </c>
      <c r="AO483" t="s">
        <v>47</v>
      </c>
      <c r="AP483">
        <v>43464</v>
      </c>
      <c r="AQ483" t="s">
        <v>38</v>
      </c>
    </row>
    <row r="484" spans="1:4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
        <v>106</v>
      </c>
      <c r="AK484">
        <v>1</v>
      </c>
      <c r="AL484">
        <v>1</v>
      </c>
      <c r="AM484">
        <v>0</v>
      </c>
      <c r="AN484" t="s">
        <v>107</v>
      </c>
      <c r="AO484" t="s">
        <v>40</v>
      </c>
      <c r="AP484">
        <v>50796</v>
      </c>
      <c r="AQ484" t="s">
        <v>51</v>
      </c>
    </row>
    <row r="485" spans="1:4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
        <v>106</v>
      </c>
      <c r="AK485">
        <v>0</v>
      </c>
      <c r="AL485">
        <v>1</v>
      </c>
      <c r="AM485">
        <v>0</v>
      </c>
      <c r="AN485" t="s">
        <v>107</v>
      </c>
      <c r="AO485" t="s">
        <v>50</v>
      </c>
      <c r="AP485">
        <v>44172</v>
      </c>
      <c r="AQ485" t="s">
        <v>49</v>
      </c>
    </row>
    <row r="486" spans="1:4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
        <v>104</v>
      </c>
      <c r="AK486">
        <v>0</v>
      </c>
      <c r="AL486">
        <v>1</v>
      </c>
      <c r="AM486">
        <v>0</v>
      </c>
      <c r="AN486" t="s">
        <v>107</v>
      </c>
      <c r="AO486" t="s">
        <v>40</v>
      </c>
      <c r="AP486">
        <v>65520</v>
      </c>
      <c r="AQ486" t="s">
        <v>51</v>
      </c>
    </row>
    <row r="487" spans="1:4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
        <v>104</v>
      </c>
      <c r="AK487">
        <v>0</v>
      </c>
      <c r="AL487">
        <v>0</v>
      </c>
      <c r="AM487">
        <v>0</v>
      </c>
      <c r="AN487" t="s">
        <v>108</v>
      </c>
      <c r="AO487" t="s">
        <v>47</v>
      </c>
      <c r="AP487">
        <v>26244</v>
      </c>
      <c r="AQ487" t="s">
        <v>51</v>
      </c>
    </row>
    <row r="488" spans="1:4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
        <v>106</v>
      </c>
      <c r="AK488">
        <v>0</v>
      </c>
      <c r="AL488">
        <v>1</v>
      </c>
      <c r="AM488">
        <v>1</v>
      </c>
      <c r="AN488" t="s">
        <v>107</v>
      </c>
      <c r="AO488" t="s">
        <v>40</v>
      </c>
      <c r="AP488">
        <v>115224</v>
      </c>
      <c r="AQ488" t="s">
        <v>59</v>
      </c>
    </row>
    <row r="489" spans="1:4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
        <v>106</v>
      </c>
      <c r="AK489">
        <v>0</v>
      </c>
      <c r="AL489">
        <v>0</v>
      </c>
      <c r="AM489">
        <v>0</v>
      </c>
      <c r="AN489" t="s">
        <v>108</v>
      </c>
      <c r="AO489" t="s">
        <v>47</v>
      </c>
      <c r="AP489">
        <v>34032</v>
      </c>
      <c r="AQ489" t="s">
        <v>38</v>
      </c>
    </row>
    <row r="490" spans="1:4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
        <v>104</v>
      </c>
      <c r="AK490">
        <v>0</v>
      </c>
      <c r="AL490">
        <v>0</v>
      </c>
      <c r="AM490">
        <v>0</v>
      </c>
      <c r="AN490" t="s">
        <v>105</v>
      </c>
      <c r="AO490" t="s">
        <v>54</v>
      </c>
      <c r="AP490">
        <v>49068</v>
      </c>
      <c r="AQ490" t="s">
        <v>38</v>
      </c>
    </row>
    <row r="491" spans="1:4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
        <v>106</v>
      </c>
      <c r="AK491">
        <v>0</v>
      </c>
      <c r="AL491">
        <v>1</v>
      </c>
      <c r="AM491">
        <v>1</v>
      </c>
      <c r="AN491" t="s">
        <v>105</v>
      </c>
      <c r="AO491" t="s">
        <v>58</v>
      </c>
      <c r="AP491">
        <v>199524</v>
      </c>
      <c r="AQ491" t="s">
        <v>49</v>
      </c>
    </row>
    <row r="492" spans="1:4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
        <v>106</v>
      </c>
      <c r="AK492">
        <v>0</v>
      </c>
      <c r="AL492">
        <v>0</v>
      </c>
      <c r="AM492">
        <v>0</v>
      </c>
      <c r="AN492" t="s">
        <v>107</v>
      </c>
      <c r="AO492" t="s">
        <v>47</v>
      </c>
      <c r="AP492">
        <v>31428</v>
      </c>
      <c r="AQ492" t="s">
        <v>38</v>
      </c>
    </row>
    <row r="493" spans="1:4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
        <v>104</v>
      </c>
      <c r="AK493">
        <v>0</v>
      </c>
      <c r="AL493">
        <v>1</v>
      </c>
      <c r="AM493">
        <v>1</v>
      </c>
      <c r="AN493" t="s">
        <v>105</v>
      </c>
      <c r="AO493" t="s">
        <v>50</v>
      </c>
      <c r="AP493">
        <v>68148</v>
      </c>
      <c r="AQ493" t="s">
        <v>51</v>
      </c>
    </row>
    <row r="494" spans="1:4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
        <v>106</v>
      </c>
      <c r="AK494">
        <v>0</v>
      </c>
      <c r="AL494">
        <v>0</v>
      </c>
      <c r="AM494">
        <v>0</v>
      </c>
      <c r="AN494" t="s">
        <v>105</v>
      </c>
      <c r="AO494" t="s">
        <v>56</v>
      </c>
      <c r="AP494">
        <v>184824</v>
      </c>
      <c r="AQ494" t="s">
        <v>38</v>
      </c>
    </row>
    <row r="495" spans="1:4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
        <v>106</v>
      </c>
      <c r="AK495">
        <v>0</v>
      </c>
      <c r="AL495">
        <v>0</v>
      </c>
      <c r="AM495">
        <v>0</v>
      </c>
      <c r="AN495" t="s">
        <v>105</v>
      </c>
      <c r="AO495" t="s">
        <v>61</v>
      </c>
      <c r="AP495">
        <v>71820</v>
      </c>
      <c r="AQ495" t="s">
        <v>38</v>
      </c>
    </row>
    <row r="496" spans="1:4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
        <v>104</v>
      </c>
      <c r="AK496">
        <v>0</v>
      </c>
      <c r="AL496">
        <v>0</v>
      </c>
      <c r="AM496">
        <v>1</v>
      </c>
      <c r="AN496" t="s">
        <v>107</v>
      </c>
      <c r="AO496" t="s">
        <v>57</v>
      </c>
      <c r="AP496">
        <v>30948</v>
      </c>
      <c r="AQ496" t="s">
        <v>60</v>
      </c>
    </row>
    <row r="497" spans="1:4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
        <v>106</v>
      </c>
      <c r="AK497">
        <v>1</v>
      </c>
      <c r="AL497">
        <v>1</v>
      </c>
      <c r="AM497">
        <v>0</v>
      </c>
      <c r="AN497" t="s">
        <v>108</v>
      </c>
      <c r="AO497" t="s">
        <v>57</v>
      </c>
      <c r="AP497">
        <v>36492</v>
      </c>
      <c r="AQ497" t="s">
        <v>59</v>
      </c>
    </row>
    <row r="498" spans="1:4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
        <v>106</v>
      </c>
      <c r="AK498">
        <v>0</v>
      </c>
      <c r="AL498">
        <v>1</v>
      </c>
      <c r="AM498">
        <v>0</v>
      </c>
      <c r="AN498" t="s">
        <v>108</v>
      </c>
      <c r="AO498" t="s">
        <v>57</v>
      </c>
      <c r="AP498">
        <v>41364</v>
      </c>
      <c r="AQ498" t="s">
        <v>60</v>
      </c>
    </row>
    <row r="499" spans="1:4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
        <v>106</v>
      </c>
      <c r="AK499">
        <v>0</v>
      </c>
      <c r="AL499">
        <v>1</v>
      </c>
      <c r="AM499">
        <v>1</v>
      </c>
      <c r="AN499" t="s">
        <v>105</v>
      </c>
      <c r="AO499" t="s">
        <v>56</v>
      </c>
      <c r="AP499">
        <v>234156</v>
      </c>
      <c r="AQ499" t="s">
        <v>49</v>
      </c>
    </row>
    <row r="500" spans="1:4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
        <v>106</v>
      </c>
      <c r="AK500">
        <v>0</v>
      </c>
      <c r="AL500">
        <v>1</v>
      </c>
      <c r="AM500">
        <v>0</v>
      </c>
      <c r="AN500" t="s">
        <v>108</v>
      </c>
      <c r="AO500" t="s">
        <v>47</v>
      </c>
      <c r="AP500">
        <v>33276</v>
      </c>
      <c r="AQ500" t="s">
        <v>51</v>
      </c>
    </row>
    <row r="501" spans="1:4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
        <v>104</v>
      </c>
      <c r="AK501">
        <v>0</v>
      </c>
      <c r="AL501">
        <v>1</v>
      </c>
      <c r="AM501">
        <v>0</v>
      </c>
      <c r="AN501" t="s">
        <v>107</v>
      </c>
      <c r="AO501" t="s">
        <v>40</v>
      </c>
      <c r="AP501">
        <v>85248</v>
      </c>
      <c r="AQ501" t="s">
        <v>59</v>
      </c>
    </row>
    <row r="502" spans="1:4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
        <v>104</v>
      </c>
      <c r="AK502">
        <v>0</v>
      </c>
      <c r="AL502">
        <v>0</v>
      </c>
      <c r="AM502">
        <v>1</v>
      </c>
      <c r="AN502" t="s">
        <v>107</v>
      </c>
      <c r="AO502" t="s">
        <v>47</v>
      </c>
      <c r="AP502">
        <v>75864</v>
      </c>
      <c r="AQ502" t="s">
        <v>38</v>
      </c>
    </row>
    <row r="503" spans="1:4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
        <v>106</v>
      </c>
      <c r="AK503">
        <v>0</v>
      </c>
      <c r="AL503">
        <v>0</v>
      </c>
      <c r="AM503">
        <v>0</v>
      </c>
      <c r="AN503" t="s">
        <v>107</v>
      </c>
      <c r="AO503" t="s">
        <v>47</v>
      </c>
      <c r="AP503">
        <v>24996</v>
      </c>
      <c r="AQ503" t="s">
        <v>51</v>
      </c>
    </row>
    <row r="504" spans="1:4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
        <v>104</v>
      </c>
      <c r="AK504">
        <v>0</v>
      </c>
      <c r="AL504">
        <v>0</v>
      </c>
      <c r="AM504">
        <v>0</v>
      </c>
      <c r="AN504" t="s">
        <v>105</v>
      </c>
      <c r="AO504" t="s">
        <v>40</v>
      </c>
      <c r="AP504">
        <v>100572</v>
      </c>
      <c r="AQ504" t="s">
        <v>51</v>
      </c>
    </row>
    <row r="505" spans="1:4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
        <v>104</v>
      </c>
      <c r="AK505">
        <v>0</v>
      </c>
      <c r="AL505">
        <v>1</v>
      </c>
      <c r="AM505">
        <v>0</v>
      </c>
      <c r="AN505" t="s">
        <v>107</v>
      </c>
      <c r="AO505" t="s">
        <v>47</v>
      </c>
      <c r="AP505">
        <v>32292</v>
      </c>
      <c r="AQ505" t="s">
        <v>38</v>
      </c>
    </row>
    <row r="506" spans="1:4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
        <v>106</v>
      </c>
      <c r="AK506">
        <v>1</v>
      </c>
      <c r="AL506">
        <v>0</v>
      </c>
      <c r="AM506">
        <v>0</v>
      </c>
      <c r="AN506" t="s">
        <v>105</v>
      </c>
      <c r="AO506" t="s">
        <v>40</v>
      </c>
      <c r="AP506">
        <v>51432</v>
      </c>
      <c r="AQ506" t="s">
        <v>38</v>
      </c>
    </row>
    <row r="507" spans="1:4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
        <v>106</v>
      </c>
      <c r="AK507">
        <v>0</v>
      </c>
      <c r="AL507">
        <v>0</v>
      </c>
      <c r="AM507">
        <v>1</v>
      </c>
      <c r="AN507" t="s">
        <v>108</v>
      </c>
      <c r="AO507" t="s">
        <v>50</v>
      </c>
      <c r="AP507">
        <v>31908</v>
      </c>
      <c r="AQ507" t="s">
        <v>38</v>
      </c>
    </row>
    <row r="508" spans="1:4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
        <v>104</v>
      </c>
      <c r="AK508">
        <v>0</v>
      </c>
      <c r="AL508">
        <v>1</v>
      </c>
      <c r="AM508">
        <v>0</v>
      </c>
      <c r="AN508" t="s">
        <v>107</v>
      </c>
      <c r="AO508" t="s">
        <v>53</v>
      </c>
      <c r="AP508">
        <v>113208</v>
      </c>
      <c r="AQ508" t="s">
        <v>49</v>
      </c>
    </row>
    <row r="509" spans="1:4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
        <v>104</v>
      </c>
      <c r="AK509">
        <v>0</v>
      </c>
      <c r="AL509">
        <v>0</v>
      </c>
      <c r="AM509">
        <v>0</v>
      </c>
      <c r="AN509" t="s">
        <v>108</v>
      </c>
      <c r="AO509" t="s">
        <v>40</v>
      </c>
      <c r="AP509">
        <v>66732</v>
      </c>
      <c r="AQ509" t="s">
        <v>51</v>
      </c>
    </row>
    <row r="510" spans="1:4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
        <v>104</v>
      </c>
      <c r="AK510">
        <v>0</v>
      </c>
      <c r="AL510">
        <v>1</v>
      </c>
      <c r="AM510">
        <v>0</v>
      </c>
      <c r="AN510" t="s">
        <v>107</v>
      </c>
      <c r="AO510" t="s">
        <v>47</v>
      </c>
      <c r="AP510">
        <v>79752</v>
      </c>
      <c r="AQ510" t="s">
        <v>38</v>
      </c>
    </row>
    <row r="511" spans="1:4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
        <v>104</v>
      </c>
      <c r="AK511">
        <v>0</v>
      </c>
      <c r="AL511">
        <v>1</v>
      </c>
      <c r="AM511">
        <v>0</v>
      </c>
      <c r="AN511" t="s">
        <v>107</v>
      </c>
      <c r="AO511" t="s">
        <v>54</v>
      </c>
      <c r="AP511">
        <v>92700</v>
      </c>
      <c r="AQ511" t="s">
        <v>38</v>
      </c>
    </row>
    <row r="512" spans="1:4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
        <v>104</v>
      </c>
      <c r="AK512">
        <v>0</v>
      </c>
      <c r="AL512">
        <v>1</v>
      </c>
      <c r="AM512">
        <v>0</v>
      </c>
      <c r="AN512" t="s">
        <v>105</v>
      </c>
      <c r="AO512" t="s">
        <v>61</v>
      </c>
      <c r="AP512">
        <v>128700</v>
      </c>
      <c r="AQ512" t="s">
        <v>51</v>
      </c>
    </row>
    <row r="513" spans="1:4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
        <v>106</v>
      </c>
      <c r="AK513">
        <v>0</v>
      </c>
      <c r="AL513">
        <v>1</v>
      </c>
      <c r="AM513">
        <v>1</v>
      </c>
      <c r="AN513" t="s">
        <v>107</v>
      </c>
      <c r="AO513" t="s">
        <v>53</v>
      </c>
      <c r="AP513">
        <v>106164</v>
      </c>
      <c r="AQ513" t="s">
        <v>51</v>
      </c>
    </row>
    <row r="514" spans="1:4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
        <v>106</v>
      </c>
      <c r="AK514">
        <v>0</v>
      </c>
      <c r="AL514">
        <v>1</v>
      </c>
      <c r="AM514">
        <v>0</v>
      </c>
      <c r="AN514" t="s">
        <v>108</v>
      </c>
      <c r="AO514" t="s">
        <v>47</v>
      </c>
      <c r="AP514">
        <v>24540</v>
      </c>
      <c r="AQ514" t="s">
        <v>51</v>
      </c>
    </row>
    <row r="515" spans="1:4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
        <v>106</v>
      </c>
      <c r="AK515">
        <v>1</v>
      </c>
      <c r="AL515">
        <v>1</v>
      </c>
      <c r="AM515">
        <v>1</v>
      </c>
      <c r="AN515" t="s">
        <v>108</v>
      </c>
      <c r="AO515" t="s">
        <v>47</v>
      </c>
      <c r="AP515">
        <v>12108</v>
      </c>
      <c r="AQ515" t="s">
        <v>51</v>
      </c>
    </row>
    <row r="516" spans="1:4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
        <v>104</v>
      </c>
      <c r="AK516">
        <v>1</v>
      </c>
      <c r="AL516">
        <v>1</v>
      </c>
      <c r="AM516">
        <v>1</v>
      </c>
      <c r="AN516" t="s">
        <v>107</v>
      </c>
      <c r="AO516" t="s">
        <v>47</v>
      </c>
      <c r="AP516">
        <v>40176</v>
      </c>
      <c r="AQ516" t="s">
        <v>38</v>
      </c>
    </row>
    <row r="517" spans="1:4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
        <v>106</v>
      </c>
      <c r="AK517">
        <v>0</v>
      </c>
      <c r="AL517">
        <v>1</v>
      </c>
      <c r="AM517">
        <v>0</v>
      </c>
      <c r="AN517" t="s">
        <v>107</v>
      </c>
      <c r="AO517" t="s">
        <v>50</v>
      </c>
      <c r="AP517">
        <v>15372</v>
      </c>
      <c r="AQ517" t="s">
        <v>38</v>
      </c>
    </row>
    <row r="518" spans="1:4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
        <v>106</v>
      </c>
      <c r="AK518">
        <v>0</v>
      </c>
      <c r="AL518">
        <v>1</v>
      </c>
      <c r="AM518">
        <v>0</v>
      </c>
      <c r="AN518" t="s">
        <v>108</v>
      </c>
      <c r="AO518" t="s">
        <v>47</v>
      </c>
      <c r="AP518">
        <v>33828</v>
      </c>
      <c r="AQ518" t="s">
        <v>51</v>
      </c>
    </row>
    <row r="519" spans="1:4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
        <v>106</v>
      </c>
      <c r="AK519">
        <v>0</v>
      </c>
      <c r="AL519">
        <v>1</v>
      </c>
      <c r="AM519">
        <v>0</v>
      </c>
      <c r="AN519" t="s">
        <v>108</v>
      </c>
      <c r="AO519" t="s">
        <v>40</v>
      </c>
      <c r="AP519">
        <v>58212</v>
      </c>
      <c r="AQ519" t="s">
        <v>38</v>
      </c>
    </row>
    <row r="520" spans="1:4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
        <v>104</v>
      </c>
      <c r="AK520">
        <v>0</v>
      </c>
      <c r="AL520">
        <v>0</v>
      </c>
      <c r="AM520">
        <v>0</v>
      </c>
      <c r="AN520" t="s">
        <v>107</v>
      </c>
      <c r="AO520" t="s">
        <v>40</v>
      </c>
      <c r="AP520">
        <v>48336</v>
      </c>
      <c r="AQ520" t="s">
        <v>59</v>
      </c>
    </row>
    <row r="521" spans="1:4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
        <v>104</v>
      </c>
      <c r="AK521">
        <v>0</v>
      </c>
      <c r="AL521">
        <v>1</v>
      </c>
      <c r="AM521">
        <v>0</v>
      </c>
      <c r="AN521" t="s">
        <v>108</v>
      </c>
      <c r="AO521" t="s">
        <v>47</v>
      </c>
      <c r="AP521">
        <v>32640</v>
      </c>
      <c r="AQ521" t="s">
        <v>38</v>
      </c>
    </row>
    <row r="522" spans="1:4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
        <v>106</v>
      </c>
      <c r="AK522">
        <v>0</v>
      </c>
      <c r="AL522">
        <v>1</v>
      </c>
      <c r="AM522">
        <v>0</v>
      </c>
      <c r="AN522" t="s">
        <v>105</v>
      </c>
      <c r="AO522" t="s">
        <v>40</v>
      </c>
      <c r="AP522">
        <v>97440</v>
      </c>
      <c r="AQ522" t="s">
        <v>59</v>
      </c>
    </row>
    <row r="523" spans="1:4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
        <v>104</v>
      </c>
      <c r="AK523">
        <v>0</v>
      </c>
      <c r="AL523">
        <v>0</v>
      </c>
      <c r="AM523">
        <v>1</v>
      </c>
      <c r="AN523" t="s">
        <v>108</v>
      </c>
      <c r="AO523" t="s">
        <v>40</v>
      </c>
      <c r="AP523">
        <v>55764</v>
      </c>
      <c r="AQ523" t="s">
        <v>51</v>
      </c>
    </row>
    <row r="524" spans="1:4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
        <v>106</v>
      </c>
      <c r="AK524">
        <v>0</v>
      </c>
      <c r="AL524">
        <v>1</v>
      </c>
      <c r="AM524">
        <v>0</v>
      </c>
      <c r="AN524" t="s">
        <v>107</v>
      </c>
      <c r="AO524" t="s">
        <v>47</v>
      </c>
      <c r="AP524">
        <v>56160</v>
      </c>
      <c r="AQ524" t="s">
        <v>38</v>
      </c>
    </row>
    <row r="525" spans="1:4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
        <v>104</v>
      </c>
      <c r="AK525">
        <v>0</v>
      </c>
      <c r="AL525">
        <v>1</v>
      </c>
      <c r="AM525">
        <v>1</v>
      </c>
      <c r="AN525" t="s">
        <v>105</v>
      </c>
      <c r="AO525" t="s">
        <v>50</v>
      </c>
      <c r="AP525">
        <v>38652</v>
      </c>
      <c r="AQ525" t="s">
        <v>51</v>
      </c>
    </row>
    <row r="526" spans="1:4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
        <v>104</v>
      </c>
      <c r="AK526">
        <v>0</v>
      </c>
      <c r="AL526">
        <v>0</v>
      </c>
      <c r="AM526">
        <v>0</v>
      </c>
      <c r="AN526" t="s">
        <v>107</v>
      </c>
      <c r="AO526" t="s">
        <v>54</v>
      </c>
      <c r="AP526">
        <v>103452</v>
      </c>
      <c r="AQ526" t="s">
        <v>51</v>
      </c>
    </row>
    <row r="527" spans="1:4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
        <v>106</v>
      </c>
      <c r="AK527">
        <v>1</v>
      </c>
      <c r="AL527">
        <v>0</v>
      </c>
      <c r="AM527">
        <v>0</v>
      </c>
      <c r="AN527" t="s">
        <v>108</v>
      </c>
      <c r="AO527" t="s">
        <v>40</v>
      </c>
      <c r="AP527">
        <v>54924</v>
      </c>
      <c r="AQ527" t="s">
        <v>38</v>
      </c>
    </row>
    <row r="528" spans="1:4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
        <v>104</v>
      </c>
      <c r="AK528">
        <v>0</v>
      </c>
      <c r="AL528">
        <v>0</v>
      </c>
      <c r="AM528">
        <v>0</v>
      </c>
      <c r="AN528" t="s">
        <v>107</v>
      </c>
      <c r="AO528" t="s">
        <v>54</v>
      </c>
      <c r="AP528">
        <v>54636</v>
      </c>
      <c r="AQ528" t="s">
        <v>60</v>
      </c>
    </row>
    <row r="529" spans="1:4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
        <v>104</v>
      </c>
      <c r="AK529">
        <v>0</v>
      </c>
      <c r="AL529">
        <v>1</v>
      </c>
      <c r="AM529">
        <v>0</v>
      </c>
      <c r="AN529" t="s">
        <v>107</v>
      </c>
      <c r="AO529" t="s">
        <v>40</v>
      </c>
      <c r="AP529">
        <v>64752</v>
      </c>
      <c r="AQ529" t="s">
        <v>59</v>
      </c>
    </row>
    <row r="530" spans="1:4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
        <v>106</v>
      </c>
      <c r="AK530">
        <v>1</v>
      </c>
      <c r="AL530">
        <v>1</v>
      </c>
      <c r="AM530">
        <v>1</v>
      </c>
      <c r="AN530" t="s">
        <v>105</v>
      </c>
      <c r="AO530" t="s">
        <v>40</v>
      </c>
      <c r="AP530">
        <v>81552</v>
      </c>
      <c r="AQ530" t="s">
        <v>60</v>
      </c>
    </row>
    <row r="531" spans="1:4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
        <v>104</v>
      </c>
      <c r="AK531">
        <v>0</v>
      </c>
      <c r="AL531">
        <v>0</v>
      </c>
      <c r="AM531">
        <v>0</v>
      </c>
      <c r="AN531" t="s">
        <v>107</v>
      </c>
      <c r="AO531" t="s">
        <v>54</v>
      </c>
      <c r="AP531">
        <v>91500</v>
      </c>
      <c r="AQ531" t="s">
        <v>38</v>
      </c>
    </row>
    <row r="532" spans="1:4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
        <v>104</v>
      </c>
      <c r="AK532">
        <v>0</v>
      </c>
      <c r="AL532">
        <v>0</v>
      </c>
      <c r="AM532">
        <v>0</v>
      </c>
      <c r="AN532" t="s">
        <v>108</v>
      </c>
      <c r="AO532" t="s">
        <v>53</v>
      </c>
      <c r="AP532">
        <v>88944</v>
      </c>
      <c r="AQ532" t="s">
        <v>38</v>
      </c>
    </row>
    <row r="533" spans="1:4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
        <v>104</v>
      </c>
      <c r="AK533">
        <v>0</v>
      </c>
      <c r="AL533">
        <v>0</v>
      </c>
      <c r="AM533">
        <v>0</v>
      </c>
      <c r="AN533" t="s">
        <v>107</v>
      </c>
      <c r="AO533" t="s">
        <v>58</v>
      </c>
      <c r="AP533">
        <v>133908</v>
      </c>
      <c r="AQ533" t="s">
        <v>38</v>
      </c>
    </row>
    <row r="534" spans="1:4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
        <v>104</v>
      </c>
      <c r="AK534">
        <v>0</v>
      </c>
      <c r="AL534">
        <v>1</v>
      </c>
      <c r="AM534">
        <v>0</v>
      </c>
      <c r="AN534" t="s">
        <v>105</v>
      </c>
      <c r="AO534" t="s">
        <v>40</v>
      </c>
      <c r="AP534">
        <v>59520</v>
      </c>
      <c r="AQ534" t="s">
        <v>59</v>
      </c>
    </row>
    <row r="535" spans="1:4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
        <v>104</v>
      </c>
      <c r="AK535">
        <v>0</v>
      </c>
      <c r="AL535">
        <v>1</v>
      </c>
      <c r="AM535">
        <v>1</v>
      </c>
      <c r="AN535" t="s">
        <v>105</v>
      </c>
      <c r="AO535" t="s">
        <v>40</v>
      </c>
      <c r="AP535">
        <v>125700</v>
      </c>
      <c r="AQ535" t="s">
        <v>38</v>
      </c>
    </row>
    <row r="536" spans="1:4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
        <v>104</v>
      </c>
      <c r="AK536">
        <v>0</v>
      </c>
      <c r="AL536">
        <v>1</v>
      </c>
      <c r="AM536">
        <v>0</v>
      </c>
      <c r="AN536" t="s">
        <v>105</v>
      </c>
      <c r="AO536" t="s">
        <v>58</v>
      </c>
      <c r="AP536">
        <v>177768</v>
      </c>
      <c r="AQ536" t="s">
        <v>38</v>
      </c>
    </row>
    <row r="537" spans="1:4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
        <v>104</v>
      </c>
      <c r="AK537">
        <v>0</v>
      </c>
      <c r="AL537">
        <v>1</v>
      </c>
      <c r="AM537">
        <v>0</v>
      </c>
      <c r="AN537" t="s">
        <v>105</v>
      </c>
      <c r="AO537" t="s">
        <v>56</v>
      </c>
      <c r="AP537">
        <v>229692</v>
      </c>
      <c r="AQ537" t="s">
        <v>61</v>
      </c>
    </row>
    <row r="538" spans="1:4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
        <v>106</v>
      </c>
      <c r="AK538">
        <v>0</v>
      </c>
      <c r="AL538">
        <v>1</v>
      </c>
      <c r="AM538">
        <v>0</v>
      </c>
      <c r="AN538" t="s">
        <v>105</v>
      </c>
      <c r="AO538" t="s">
        <v>40</v>
      </c>
      <c r="AP538">
        <v>64860</v>
      </c>
      <c r="AQ538" t="s">
        <v>59</v>
      </c>
    </row>
    <row r="539" spans="1:4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
        <v>104</v>
      </c>
      <c r="AK539">
        <v>0</v>
      </c>
      <c r="AL539">
        <v>1</v>
      </c>
      <c r="AM539">
        <v>0</v>
      </c>
      <c r="AN539" t="s">
        <v>108</v>
      </c>
      <c r="AO539" t="s">
        <v>53</v>
      </c>
      <c r="AP539">
        <v>105516</v>
      </c>
      <c r="AQ539" t="s">
        <v>38</v>
      </c>
    </row>
    <row r="540" spans="1:4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
        <v>104</v>
      </c>
      <c r="AK540">
        <v>0</v>
      </c>
      <c r="AL540">
        <v>1</v>
      </c>
      <c r="AM540">
        <v>0</v>
      </c>
      <c r="AN540" t="s">
        <v>105</v>
      </c>
      <c r="AO540" t="s">
        <v>56</v>
      </c>
      <c r="AP540">
        <v>230268</v>
      </c>
      <c r="AQ540" t="s">
        <v>61</v>
      </c>
    </row>
    <row r="541" spans="1:4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
        <v>106</v>
      </c>
      <c r="AK541">
        <v>0</v>
      </c>
      <c r="AL541">
        <v>1</v>
      </c>
      <c r="AM541">
        <v>0</v>
      </c>
      <c r="AN541" t="s">
        <v>105</v>
      </c>
      <c r="AO541" t="s">
        <v>57</v>
      </c>
      <c r="AP541">
        <v>46500</v>
      </c>
      <c r="AQ541" t="s">
        <v>59</v>
      </c>
    </row>
    <row r="542" spans="1:4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
        <v>104</v>
      </c>
      <c r="AK542">
        <v>1</v>
      </c>
      <c r="AL542">
        <v>0</v>
      </c>
      <c r="AM542">
        <v>1</v>
      </c>
      <c r="AN542" t="s">
        <v>108</v>
      </c>
      <c r="AO542" t="s">
        <v>47</v>
      </c>
      <c r="AP542">
        <v>26592</v>
      </c>
      <c r="AQ542" t="s">
        <v>38</v>
      </c>
    </row>
    <row r="543" spans="1:4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
        <v>104</v>
      </c>
      <c r="AK543">
        <v>0</v>
      </c>
      <c r="AL543">
        <v>0</v>
      </c>
      <c r="AM543">
        <v>0</v>
      </c>
      <c r="AN543" t="s">
        <v>107</v>
      </c>
      <c r="AO543" t="s">
        <v>58</v>
      </c>
      <c r="AP543">
        <v>140556</v>
      </c>
      <c r="AQ543" t="s">
        <v>38</v>
      </c>
    </row>
    <row r="544" spans="1:4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
        <v>106</v>
      </c>
      <c r="AK544">
        <v>0</v>
      </c>
      <c r="AL544">
        <v>0</v>
      </c>
      <c r="AM544">
        <v>1</v>
      </c>
      <c r="AN544" t="s">
        <v>107</v>
      </c>
      <c r="AO544" t="s">
        <v>53</v>
      </c>
      <c r="AP544">
        <v>94332</v>
      </c>
      <c r="AQ544" t="s">
        <v>38</v>
      </c>
    </row>
    <row r="545" spans="1:4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
        <v>104</v>
      </c>
      <c r="AK545">
        <v>0</v>
      </c>
      <c r="AL545">
        <v>1</v>
      </c>
      <c r="AM545">
        <v>0</v>
      </c>
      <c r="AN545" t="s">
        <v>105</v>
      </c>
      <c r="AO545" t="s">
        <v>50</v>
      </c>
      <c r="AP545">
        <v>44496</v>
      </c>
      <c r="AQ545" t="s">
        <v>51</v>
      </c>
    </row>
    <row r="546" spans="1:4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
        <v>104</v>
      </c>
      <c r="AK546">
        <v>0</v>
      </c>
      <c r="AL546">
        <v>0</v>
      </c>
      <c r="AM546">
        <v>1</v>
      </c>
      <c r="AN546" t="s">
        <v>105</v>
      </c>
      <c r="AO546" t="s">
        <v>40</v>
      </c>
      <c r="AP546">
        <v>165240</v>
      </c>
      <c r="AQ546" t="s">
        <v>51</v>
      </c>
    </row>
    <row r="547" spans="1:4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
        <v>104</v>
      </c>
      <c r="AK547">
        <v>0</v>
      </c>
      <c r="AL547">
        <v>1</v>
      </c>
      <c r="AM547">
        <v>0</v>
      </c>
      <c r="AN547" t="s">
        <v>107</v>
      </c>
      <c r="AO547" t="s">
        <v>40</v>
      </c>
      <c r="AP547">
        <v>63648</v>
      </c>
      <c r="AQ547" t="s">
        <v>59</v>
      </c>
    </row>
    <row r="548" spans="1:4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
        <v>106</v>
      </c>
      <c r="AK548">
        <v>0</v>
      </c>
      <c r="AL548">
        <v>1</v>
      </c>
      <c r="AM548">
        <v>0</v>
      </c>
      <c r="AN548" t="s">
        <v>108</v>
      </c>
      <c r="AO548" t="s">
        <v>57</v>
      </c>
      <c r="AP548">
        <v>31704</v>
      </c>
      <c r="AQ548" t="s">
        <v>38</v>
      </c>
    </row>
    <row r="549" spans="1:4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
        <v>106</v>
      </c>
      <c r="AK549">
        <v>1</v>
      </c>
      <c r="AL549">
        <v>1</v>
      </c>
      <c r="AM549">
        <v>1</v>
      </c>
      <c r="AN549" t="s">
        <v>105</v>
      </c>
      <c r="AO549" t="s">
        <v>47</v>
      </c>
      <c r="AP549">
        <v>33108</v>
      </c>
      <c r="AQ549" t="s">
        <v>51</v>
      </c>
    </row>
    <row r="550" spans="1:4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
        <v>106</v>
      </c>
      <c r="AK550">
        <v>0</v>
      </c>
      <c r="AL550">
        <v>1</v>
      </c>
      <c r="AM550">
        <v>0</v>
      </c>
      <c r="AN550" t="s">
        <v>105</v>
      </c>
      <c r="AO550" t="s">
        <v>40</v>
      </c>
      <c r="AP550">
        <v>81648</v>
      </c>
      <c r="AQ550" t="s">
        <v>38</v>
      </c>
    </row>
    <row r="551" spans="1:4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
        <v>104</v>
      </c>
      <c r="AK551">
        <v>0</v>
      </c>
      <c r="AL551">
        <v>0</v>
      </c>
      <c r="AM551">
        <v>0</v>
      </c>
      <c r="AN551" t="s">
        <v>107</v>
      </c>
      <c r="AO551" t="s">
        <v>54</v>
      </c>
      <c r="AP551">
        <v>73704</v>
      </c>
      <c r="AQ551" t="s">
        <v>51</v>
      </c>
    </row>
    <row r="552" spans="1:4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
        <v>106</v>
      </c>
      <c r="AK552">
        <v>0</v>
      </c>
      <c r="AL552">
        <v>1</v>
      </c>
      <c r="AM552">
        <v>0</v>
      </c>
      <c r="AN552" t="s">
        <v>108</v>
      </c>
      <c r="AO552" t="s">
        <v>50</v>
      </c>
      <c r="AP552">
        <v>30000</v>
      </c>
      <c r="AQ552" t="s">
        <v>51</v>
      </c>
    </row>
    <row r="553" spans="1:4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
        <v>104</v>
      </c>
      <c r="AK553">
        <v>0</v>
      </c>
      <c r="AL553">
        <v>0</v>
      </c>
      <c r="AM553">
        <v>0</v>
      </c>
      <c r="AN553" t="s">
        <v>107</v>
      </c>
      <c r="AO553" t="s">
        <v>61</v>
      </c>
      <c r="AP553">
        <v>76668</v>
      </c>
      <c r="AQ553" t="s">
        <v>61</v>
      </c>
    </row>
    <row r="554" spans="1:4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
        <v>104</v>
      </c>
      <c r="AK554">
        <v>0</v>
      </c>
      <c r="AL554">
        <v>1</v>
      </c>
      <c r="AM554">
        <v>0</v>
      </c>
      <c r="AN554" t="s">
        <v>105</v>
      </c>
      <c r="AO554" t="s">
        <v>54</v>
      </c>
      <c r="AP554">
        <v>133236</v>
      </c>
      <c r="AQ554" t="s">
        <v>51</v>
      </c>
    </row>
    <row r="555" spans="1:4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
        <v>106</v>
      </c>
      <c r="AK555">
        <v>0</v>
      </c>
      <c r="AL555">
        <v>0</v>
      </c>
      <c r="AM555">
        <v>1</v>
      </c>
      <c r="AN555" t="s">
        <v>105</v>
      </c>
      <c r="AO555" t="s">
        <v>47</v>
      </c>
      <c r="AP555">
        <v>28104</v>
      </c>
      <c r="AQ555" t="s">
        <v>51</v>
      </c>
    </row>
    <row r="556" spans="1:4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
        <v>104</v>
      </c>
      <c r="AK556">
        <v>0</v>
      </c>
      <c r="AL556">
        <v>0</v>
      </c>
      <c r="AM556">
        <v>0</v>
      </c>
      <c r="AN556" t="s">
        <v>108</v>
      </c>
      <c r="AO556" t="s">
        <v>54</v>
      </c>
      <c r="AP556">
        <v>81732</v>
      </c>
      <c r="AQ556" t="s">
        <v>51</v>
      </c>
    </row>
    <row r="557" spans="1:4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
        <v>106</v>
      </c>
      <c r="AK557">
        <v>0</v>
      </c>
      <c r="AL557">
        <v>1</v>
      </c>
      <c r="AM557">
        <v>0</v>
      </c>
      <c r="AN557" t="s">
        <v>108</v>
      </c>
      <c r="AO557" t="s">
        <v>57</v>
      </c>
      <c r="AP557">
        <v>27564</v>
      </c>
      <c r="AQ557" t="s">
        <v>59</v>
      </c>
    </row>
    <row r="558" spans="1:4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
        <v>106</v>
      </c>
      <c r="AK558">
        <v>0</v>
      </c>
      <c r="AL558">
        <v>1</v>
      </c>
      <c r="AM558">
        <v>0</v>
      </c>
      <c r="AN558" t="s">
        <v>105</v>
      </c>
      <c r="AO558" t="s">
        <v>50</v>
      </c>
      <c r="AP558">
        <v>29400</v>
      </c>
      <c r="AQ558" t="s">
        <v>38</v>
      </c>
    </row>
    <row r="559" spans="1:4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
        <v>106</v>
      </c>
      <c r="AK559">
        <v>0</v>
      </c>
      <c r="AL559">
        <v>0</v>
      </c>
      <c r="AM559">
        <v>0</v>
      </c>
      <c r="AN559" t="s">
        <v>107</v>
      </c>
      <c r="AO559" t="s">
        <v>54</v>
      </c>
      <c r="AP559">
        <v>61116</v>
      </c>
      <c r="AQ559" t="s">
        <v>38</v>
      </c>
    </row>
    <row r="560" spans="1:4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
        <v>104</v>
      </c>
      <c r="AK560">
        <v>0</v>
      </c>
      <c r="AL560">
        <v>1</v>
      </c>
      <c r="AM560">
        <v>0</v>
      </c>
      <c r="AN560" t="s">
        <v>107</v>
      </c>
      <c r="AO560" t="s">
        <v>50</v>
      </c>
      <c r="AP560">
        <v>63708</v>
      </c>
      <c r="AQ560" t="s">
        <v>38</v>
      </c>
    </row>
    <row r="561" spans="1:4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
        <v>106</v>
      </c>
      <c r="AK561">
        <v>0</v>
      </c>
      <c r="AL561">
        <v>1</v>
      </c>
      <c r="AM561">
        <v>1</v>
      </c>
      <c r="AN561" t="s">
        <v>107</v>
      </c>
      <c r="AO561" t="s">
        <v>47</v>
      </c>
      <c r="AP561">
        <v>36684</v>
      </c>
      <c r="AQ561" t="s">
        <v>51</v>
      </c>
    </row>
    <row r="562" spans="1:4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
        <v>106</v>
      </c>
      <c r="AK562">
        <v>0</v>
      </c>
      <c r="AL562">
        <v>0</v>
      </c>
      <c r="AM562">
        <v>0</v>
      </c>
      <c r="AN562" t="s">
        <v>107</v>
      </c>
      <c r="AO562" t="s">
        <v>53</v>
      </c>
      <c r="AP562">
        <v>61452</v>
      </c>
      <c r="AQ562" t="s">
        <v>38</v>
      </c>
    </row>
    <row r="563" spans="1:4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
        <v>104</v>
      </c>
      <c r="AK563">
        <v>0</v>
      </c>
      <c r="AL563">
        <v>1</v>
      </c>
      <c r="AM563">
        <v>0</v>
      </c>
      <c r="AN563" t="s">
        <v>105</v>
      </c>
      <c r="AO563" t="s">
        <v>56</v>
      </c>
      <c r="AP563">
        <v>202272</v>
      </c>
      <c r="AQ563" t="s">
        <v>59</v>
      </c>
    </row>
    <row r="564" spans="1:4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
        <v>104</v>
      </c>
      <c r="AK564">
        <v>1</v>
      </c>
      <c r="AL564">
        <v>1</v>
      </c>
      <c r="AM564">
        <v>1</v>
      </c>
      <c r="AN564" t="s">
        <v>107</v>
      </c>
      <c r="AO564" t="s">
        <v>47</v>
      </c>
      <c r="AP564">
        <v>32232</v>
      </c>
      <c r="AQ564" t="s">
        <v>49</v>
      </c>
    </row>
    <row r="565" spans="1:4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
        <v>104</v>
      </c>
      <c r="AK565">
        <v>0</v>
      </c>
      <c r="AL565">
        <v>0</v>
      </c>
      <c r="AM565">
        <v>0</v>
      </c>
      <c r="AN565" t="s">
        <v>108</v>
      </c>
      <c r="AO565" t="s">
        <v>40</v>
      </c>
      <c r="AP565">
        <v>74160</v>
      </c>
      <c r="AQ565" t="s">
        <v>51</v>
      </c>
    </row>
    <row r="566" spans="1:4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
        <v>104</v>
      </c>
      <c r="AK566">
        <v>0</v>
      </c>
      <c r="AL566">
        <v>1</v>
      </c>
      <c r="AM566">
        <v>0</v>
      </c>
      <c r="AN566" t="s">
        <v>105</v>
      </c>
      <c r="AO566" t="s">
        <v>57</v>
      </c>
      <c r="AP566">
        <v>79584</v>
      </c>
      <c r="AQ566" t="s">
        <v>60</v>
      </c>
    </row>
    <row r="567" spans="1:4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
        <v>106</v>
      </c>
      <c r="AK567">
        <v>0</v>
      </c>
      <c r="AL567">
        <v>1</v>
      </c>
      <c r="AM567">
        <v>0</v>
      </c>
      <c r="AN567" t="s">
        <v>108</v>
      </c>
      <c r="AO567" t="s">
        <v>47</v>
      </c>
      <c r="AP567">
        <v>42060</v>
      </c>
      <c r="AQ567" t="s">
        <v>51</v>
      </c>
    </row>
    <row r="568" spans="1:4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
        <v>104</v>
      </c>
      <c r="AK568">
        <v>1</v>
      </c>
      <c r="AL568">
        <v>0</v>
      </c>
      <c r="AM568">
        <v>1</v>
      </c>
      <c r="AN568" t="s">
        <v>105</v>
      </c>
      <c r="AO568" t="s">
        <v>40</v>
      </c>
      <c r="AP568">
        <v>76764</v>
      </c>
      <c r="AQ568" t="s">
        <v>38</v>
      </c>
    </row>
    <row r="569" spans="1:4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
        <v>104</v>
      </c>
      <c r="AK569">
        <v>0</v>
      </c>
      <c r="AL569">
        <v>1</v>
      </c>
      <c r="AM569">
        <v>0</v>
      </c>
      <c r="AN569" t="s">
        <v>107</v>
      </c>
      <c r="AO569" t="s">
        <v>40</v>
      </c>
      <c r="AP569">
        <v>75288</v>
      </c>
      <c r="AQ569" t="s">
        <v>49</v>
      </c>
    </row>
    <row r="570" spans="1:4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
        <v>104</v>
      </c>
      <c r="AK570">
        <v>1</v>
      </c>
      <c r="AL570">
        <v>1</v>
      </c>
      <c r="AM570">
        <v>1</v>
      </c>
      <c r="AN570" t="s">
        <v>105</v>
      </c>
      <c r="AO570" t="s">
        <v>56</v>
      </c>
      <c r="AP570">
        <v>238308</v>
      </c>
      <c r="AQ570" t="s">
        <v>51</v>
      </c>
    </row>
    <row r="571" spans="1:4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
        <v>104</v>
      </c>
      <c r="AK571">
        <v>0</v>
      </c>
      <c r="AL571">
        <v>1</v>
      </c>
      <c r="AM571">
        <v>0</v>
      </c>
      <c r="AN571" t="s">
        <v>107</v>
      </c>
      <c r="AO571" t="s">
        <v>40</v>
      </c>
      <c r="AP571">
        <v>91044</v>
      </c>
      <c r="AQ571" t="s">
        <v>38</v>
      </c>
    </row>
    <row r="572" spans="1:4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
        <v>106</v>
      </c>
      <c r="AK572">
        <v>0</v>
      </c>
      <c r="AL572">
        <v>1</v>
      </c>
      <c r="AM572">
        <v>0</v>
      </c>
      <c r="AN572" t="s">
        <v>105</v>
      </c>
      <c r="AO572" t="s">
        <v>47</v>
      </c>
      <c r="AP572">
        <v>51096</v>
      </c>
      <c r="AQ572" t="s">
        <v>51</v>
      </c>
    </row>
    <row r="573" spans="1:4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
        <v>106</v>
      </c>
      <c r="AK573">
        <v>0</v>
      </c>
      <c r="AL573">
        <v>0</v>
      </c>
      <c r="AM573">
        <v>0</v>
      </c>
      <c r="AN573" t="s">
        <v>108</v>
      </c>
      <c r="AO573" t="s">
        <v>50</v>
      </c>
      <c r="AP573">
        <v>52368</v>
      </c>
      <c r="AQ573" t="s">
        <v>38</v>
      </c>
    </row>
    <row r="574" spans="1:4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
        <v>104</v>
      </c>
      <c r="AK574">
        <v>0</v>
      </c>
      <c r="AL574">
        <v>0</v>
      </c>
      <c r="AM574">
        <v>0</v>
      </c>
      <c r="AN574" t="s">
        <v>108</v>
      </c>
      <c r="AO574" t="s">
        <v>54</v>
      </c>
      <c r="AP574">
        <v>52020</v>
      </c>
      <c r="AQ574" t="s">
        <v>51</v>
      </c>
    </row>
    <row r="575" spans="1:4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
        <v>106</v>
      </c>
      <c r="AK575">
        <v>1</v>
      </c>
      <c r="AL575">
        <v>1</v>
      </c>
      <c r="AM575">
        <v>0</v>
      </c>
      <c r="AN575" t="s">
        <v>108</v>
      </c>
      <c r="AO575" t="s">
        <v>40</v>
      </c>
      <c r="AP575">
        <v>63912</v>
      </c>
      <c r="AQ575" t="s">
        <v>60</v>
      </c>
    </row>
    <row r="576" spans="1:4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
        <v>106</v>
      </c>
      <c r="AK576">
        <v>0</v>
      </c>
      <c r="AL576">
        <v>0</v>
      </c>
      <c r="AM576">
        <v>0</v>
      </c>
      <c r="AN576" t="s">
        <v>107</v>
      </c>
      <c r="AO576" t="s">
        <v>47</v>
      </c>
      <c r="AP576">
        <v>39360</v>
      </c>
      <c r="AQ576" t="s">
        <v>38</v>
      </c>
    </row>
    <row r="577" spans="1:4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
        <v>104</v>
      </c>
      <c r="AK577">
        <v>0</v>
      </c>
      <c r="AL577">
        <v>0</v>
      </c>
      <c r="AM577">
        <v>1</v>
      </c>
      <c r="AN577" t="s">
        <v>105</v>
      </c>
      <c r="AO577" t="s">
        <v>53</v>
      </c>
      <c r="AP577">
        <v>65820</v>
      </c>
      <c r="AQ577" t="s">
        <v>51</v>
      </c>
    </row>
    <row r="578" spans="1:4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
        <v>106</v>
      </c>
      <c r="AK578">
        <v>0</v>
      </c>
      <c r="AL578">
        <v>1</v>
      </c>
      <c r="AM578">
        <v>0</v>
      </c>
      <c r="AN578" t="s">
        <v>108</v>
      </c>
      <c r="AO578" t="s">
        <v>40</v>
      </c>
      <c r="AP578">
        <v>52104</v>
      </c>
      <c r="AQ578" t="s">
        <v>59</v>
      </c>
    </row>
    <row r="579" spans="1:4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
        <v>104</v>
      </c>
      <c r="AK579">
        <v>0</v>
      </c>
      <c r="AL579">
        <v>0</v>
      </c>
      <c r="AM579">
        <v>1</v>
      </c>
      <c r="AN579" t="s">
        <v>107</v>
      </c>
      <c r="AO579" t="s">
        <v>47</v>
      </c>
      <c r="AP579">
        <v>33384</v>
      </c>
      <c r="AQ579" t="s">
        <v>38</v>
      </c>
    </row>
    <row r="580" spans="1:4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
        <v>104</v>
      </c>
      <c r="AK580">
        <v>0</v>
      </c>
      <c r="AL580">
        <v>0</v>
      </c>
      <c r="AM580">
        <v>1</v>
      </c>
      <c r="AN580" t="s">
        <v>107</v>
      </c>
      <c r="AO580" t="s">
        <v>53</v>
      </c>
      <c r="AP580">
        <v>71760</v>
      </c>
      <c r="AQ580" t="s">
        <v>38</v>
      </c>
    </row>
    <row r="581" spans="1:4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
        <v>104</v>
      </c>
      <c r="AK581">
        <v>0</v>
      </c>
      <c r="AL581">
        <v>0</v>
      </c>
      <c r="AM581">
        <v>0</v>
      </c>
      <c r="AN581" t="s">
        <v>107</v>
      </c>
      <c r="AO581" t="s">
        <v>47</v>
      </c>
      <c r="AP581">
        <v>52572</v>
      </c>
      <c r="AQ581" t="s">
        <v>51</v>
      </c>
    </row>
    <row r="582" spans="1:4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
        <v>106</v>
      </c>
      <c r="AK582">
        <v>0</v>
      </c>
      <c r="AL582">
        <v>0</v>
      </c>
      <c r="AM582">
        <v>0</v>
      </c>
      <c r="AN582" t="s">
        <v>107</v>
      </c>
      <c r="AO582" t="s">
        <v>57</v>
      </c>
      <c r="AP582">
        <v>30864</v>
      </c>
      <c r="AQ582" t="s">
        <v>38</v>
      </c>
    </row>
    <row r="583" spans="1:4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
        <v>106</v>
      </c>
      <c r="AK583">
        <v>0</v>
      </c>
      <c r="AL583">
        <v>1</v>
      </c>
      <c r="AM583">
        <v>0</v>
      </c>
      <c r="AN583" t="s">
        <v>107</v>
      </c>
      <c r="AO583" t="s">
        <v>50</v>
      </c>
      <c r="AP583">
        <v>45996</v>
      </c>
      <c r="AQ583" t="s">
        <v>38</v>
      </c>
    </row>
    <row r="584" spans="1:4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
        <v>104</v>
      </c>
      <c r="AK584">
        <v>0</v>
      </c>
      <c r="AL584">
        <v>0</v>
      </c>
      <c r="AM584">
        <v>0</v>
      </c>
      <c r="AN584" t="s">
        <v>105</v>
      </c>
      <c r="AO584" t="s">
        <v>54</v>
      </c>
      <c r="AP584">
        <v>50928</v>
      </c>
      <c r="AQ584" t="s">
        <v>51</v>
      </c>
    </row>
    <row r="585" spans="1:4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
        <v>106</v>
      </c>
      <c r="AK585">
        <v>0</v>
      </c>
      <c r="AL585">
        <v>0</v>
      </c>
      <c r="AM585">
        <v>0</v>
      </c>
      <c r="AN585" t="s">
        <v>107</v>
      </c>
      <c r="AO585" t="s">
        <v>40</v>
      </c>
      <c r="AP585">
        <v>78000</v>
      </c>
      <c r="AQ585" t="s">
        <v>38</v>
      </c>
    </row>
    <row r="586" spans="1:4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
        <v>104</v>
      </c>
      <c r="AK586">
        <v>0</v>
      </c>
      <c r="AL586">
        <v>1</v>
      </c>
      <c r="AM586">
        <v>0</v>
      </c>
      <c r="AN586" t="s">
        <v>105</v>
      </c>
      <c r="AO586" t="s">
        <v>56</v>
      </c>
      <c r="AP586">
        <v>221160</v>
      </c>
      <c r="AQ586" t="s">
        <v>38</v>
      </c>
    </row>
    <row r="587" spans="1:4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
        <v>106</v>
      </c>
      <c r="AK587">
        <v>1</v>
      </c>
      <c r="AL587">
        <v>1</v>
      </c>
      <c r="AM587">
        <v>1</v>
      </c>
      <c r="AN587" t="s">
        <v>108</v>
      </c>
      <c r="AO587" t="s">
        <v>50</v>
      </c>
      <c r="AP587">
        <v>19212</v>
      </c>
      <c r="AQ587" t="s">
        <v>38</v>
      </c>
    </row>
    <row r="588" spans="1:4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
        <v>106</v>
      </c>
      <c r="AK588">
        <v>0</v>
      </c>
      <c r="AL588">
        <v>1</v>
      </c>
      <c r="AM588">
        <v>0</v>
      </c>
      <c r="AN588" t="s">
        <v>108</v>
      </c>
      <c r="AO588" t="s">
        <v>50</v>
      </c>
      <c r="AP588">
        <v>32328</v>
      </c>
      <c r="AQ588" t="s">
        <v>38</v>
      </c>
    </row>
    <row r="589" spans="1:4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
        <v>104</v>
      </c>
      <c r="AK589">
        <v>0</v>
      </c>
      <c r="AL589">
        <v>0</v>
      </c>
      <c r="AM589">
        <v>0</v>
      </c>
      <c r="AN589" t="s">
        <v>105</v>
      </c>
      <c r="AO589" t="s">
        <v>50</v>
      </c>
      <c r="AP589">
        <v>37788</v>
      </c>
      <c r="AQ589" t="s">
        <v>38</v>
      </c>
    </row>
    <row r="590" spans="1:4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
        <v>106</v>
      </c>
      <c r="AK590">
        <v>0</v>
      </c>
      <c r="AL590">
        <v>1</v>
      </c>
      <c r="AM590">
        <v>0</v>
      </c>
      <c r="AN590" t="s">
        <v>105</v>
      </c>
      <c r="AO590" t="s">
        <v>58</v>
      </c>
      <c r="AP590">
        <v>211668</v>
      </c>
      <c r="AQ590" t="s">
        <v>51</v>
      </c>
    </row>
    <row r="591" spans="1:4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
        <v>106</v>
      </c>
      <c r="AK591">
        <v>1</v>
      </c>
      <c r="AL591">
        <v>0</v>
      </c>
      <c r="AM591">
        <v>1</v>
      </c>
      <c r="AN591" t="s">
        <v>108</v>
      </c>
      <c r="AO591" t="s">
        <v>50</v>
      </c>
      <c r="AP591">
        <v>27828</v>
      </c>
      <c r="AQ591" t="s">
        <v>38</v>
      </c>
    </row>
    <row r="592" spans="1:4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
        <v>104</v>
      </c>
      <c r="AK592">
        <v>0</v>
      </c>
      <c r="AL592">
        <v>1</v>
      </c>
      <c r="AM592">
        <v>0</v>
      </c>
      <c r="AN592" t="s">
        <v>107</v>
      </c>
      <c r="AO592" t="s">
        <v>58</v>
      </c>
      <c r="AP592">
        <v>140292</v>
      </c>
      <c r="AQ592" t="s">
        <v>51</v>
      </c>
    </row>
    <row r="593" spans="1:4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
        <v>106</v>
      </c>
      <c r="AK593">
        <v>1</v>
      </c>
      <c r="AL593">
        <v>0</v>
      </c>
      <c r="AM593">
        <v>0</v>
      </c>
      <c r="AN593" t="s">
        <v>107</v>
      </c>
      <c r="AO593" t="s">
        <v>40</v>
      </c>
      <c r="AP593">
        <v>63888</v>
      </c>
      <c r="AQ593" t="s">
        <v>59</v>
      </c>
    </row>
    <row r="594" spans="1:4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
        <v>104</v>
      </c>
      <c r="AK594">
        <v>0</v>
      </c>
      <c r="AL594">
        <v>0</v>
      </c>
      <c r="AM594">
        <v>1</v>
      </c>
      <c r="AN594" t="s">
        <v>105</v>
      </c>
      <c r="AO594" t="s">
        <v>56</v>
      </c>
      <c r="AP594">
        <v>201024</v>
      </c>
      <c r="AQ594" t="s">
        <v>49</v>
      </c>
    </row>
    <row r="595" spans="1:4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
        <v>104</v>
      </c>
      <c r="AK595">
        <v>0</v>
      </c>
      <c r="AL595">
        <v>0</v>
      </c>
      <c r="AM595">
        <v>0</v>
      </c>
      <c r="AN595" t="s">
        <v>107</v>
      </c>
      <c r="AO595" t="s">
        <v>53</v>
      </c>
      <c r="AP595">
        <v>62736</v>
      </c>
      <c r="AQ595" t="s">
        <v>49</v>
      </c>
    </row>
    <row r="596" spans="1:4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
        <v>104</v>
      </c>
      <c r="AK596">
        <v>0</v>
      </c>
      <c r="AL596">
        <v>1</v>
      </c>
      <c r="AM596">
        <v>0</v>
      </c>
      <c r="AN596" t="s">
        <v>108</v>
      </c>
      <c r="AO596" t="s">
        <v>47</v>
      </c>
      <c r="AP596">
        <v>32400</v>
      </c>
      <c r="AQ596" t="s">
        <v>38</v>
      </c>
    </row>
    <row r="597" spans="1:4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
        <v>104</v>
      </c>
      <c r="AK597">
        <v>1</v>
      </c>
      <c r="AL597">
        <v>1</v>
      </c>
      <c r="AM597">
        <v>1</v>
      </c>
      <c r="AN597" t="s">
        <v>105</v>
      </c>
      <c r="AO597" t="s">
        <v>58</v>
      </c>
      <c r="AP597">
        <v>230952</v>
      </c>
      <c r="AQ597" t="s">
        <v>38</v>
      </c>
    </row>
    <row r="598" spans="1:4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
        <v>106</v>
      </c>
      <c r="AK598">
        <v>0</v>
      </c>
      <c r="AL598">
        <v>0</v>
      </c>
      <c r="AM598">
        <v>0</v>
      </c>
      <c r="AN598" t="s">
        <v>107</v>
      </c>
      <c r="AO598" t="s">
        <v>47</v>
      </c>
      <c r="AP598">
        <v>30072</v>
      </c>
      <c r="AQ598" t="s">
        <v>38</v>
      </c>
    </row>
    <row r="599" spans="1:4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
        <v>106</v>
      </c>
      <c r="AK599">
        <v>0</v>
      </c>
      <c r="AL599">
        <v>0</v>
      </c>
      <c r="AM599">
        <v>1</v>
      </c>
      <c r="AN599" t="s">
        <v>105</v>
      </c>
      <c r="AO599" t="s">
        <v>53</v>
      </c>
      <c r="AP599">
        <v>72744</v>
      </c>
      <c r="AQ599" t="s">
        <v>38</v>
      </c>
    </row>
    <row r="600" spans="1:4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
        <v>106</v>
      </c>
      <c r="AK600">
        <v>1</v>
      </c>
      <c r="AL600">
        <v>1</v>
      </c>
      <c r="AM600">
        <v>0</v>
      </c>
      <c r="AN600" t="s">
        <v>108</v>
      </c>
      <c r="AO600" t="s">
        <v>47</v>
      </c>
      <c r="AP600">
        <v>52584</v>
      </c>
      <c r="AQ600" t="s">
        <v>51</v>
      </c>
    </row>
    <row r="601" spans="1:4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
        <v>104</v>
      </c>
      <c r="AK601">
        <v>0</v>
      </c>
      <c r="AL601">
        <v>1</v>
      </c>
      <c r="AM601">
        <v>0</v>
      </c>
      <c r="AN601" t="s">
        <v>107</v>
      </c>
      <c r="AO601" t="s">
        <v>61</v>
      </c>
      <c r="AP601">
        <v>25716</v>
      </c>
      <c r="AQ601" t="s">
        <v>61</v>
      </c>
    </row>
    <row r="602" spans="1:4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
        <v>104</v>
      </c>
      <c r="AK602">
        <v>0</v>
      </c>
      <c r="AL602">
        <v>0</v>
      </c>
      <c r="AM602">
        <v>0</v>
      </c>
      <c r="AN602" t="s">
        <v>107</v>
      </c>
      <c r="AO602" t="s">
        <v>53</v>
      </c>
      <c r="AP602">
        <v>73944</v>
      </c>
      <c r="AQ602" t="s">
        <v>38</v>
      </c>
    </row>
    <row r="603" spans="1:4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
        <v>106</v>
      </c>
      <c r="AK603">
        <v>0</v>
      </c>
      <c r="AL603">
        <v>1</v>
      </c>
      <c r="AM603">
        <v>0</v>
      </c>
      <c r="AN603" t="s">
        <v>105</v>
      </c>
      <c r="AO603" t="s">
        <v>50</v>
      </c>
      <c r="AP603">
        <v>61128</v>
      </c>
      <c r="AQ603" t="s">
        <v>51</v>
      </c>
    </row>
    <row r="604" spans="1:4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
        <v>106</v>
      </c>
      <c r="AK604">
        <v>0</v>
      </c>
      <c r="AL604">
        <v>0</v>
      </c>
      <c r="AM604">
        <v>1</v>
      </c>
      <c r="AN604" t="s">
        <v>107</v>
      </c>
      <c r="AO604" t="s">
        <v>53</v>
      </c>
      <c r="AP604">
        <v>82524</v>
      </c>
      <c r="AQ604" t="s">
        <v>51</v>
      </c>
    </row>
    <row r="605" spans="1:4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
        <v>106</v>
      </c>
      <c r="AK605">
        <v>0</v>
      </c>
      <c r="AL605">
        <v>0</v>
      </c>
      <c r="AM605">
        <v>0</v>
      </c>
      <c r="AN605" t="s">
        <v>105</v>
      </c>
      <c r="AO605" t="s">
        <v>47</v>
      </c>
      <c r="AP605">
        <v>27288</v>
      </c>
      <c r="AQ605" t="s">
        <v>38</v>
      </c>
    </row>
    <row r="606" spans="1:4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
        <v>104</v>
      </c>
      <c r="AK606">
        <v>0</v>
      </c>
      <c r="AL606">
        <v>1</v>
      </c>
      <c r="AM606">
        <v>0</v>
      </c>
      <c r="AN606" t="s">
        <v>105</v>
      </c>
      <c r="AO606" t="s">
        <v>53</v>
      </c>
      <c r="AP606">
        <v>53208</v>
      </c>
      <c r="AQ606" t="s">
        <v>38</v>
      </c>
    </row>
    <row r="607" spans="1:4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
        <v>106</v>
      </c>
      <c r="AK607">
        <v>0</v>
      </c>
      <c r="AL607">
        <v>1</v>
      </c>
      <c r="AM607">
        <v>0</v>
      </c>
      <c r="AN607" t="s">
        <v>107</v>
      </c>
      <c r="AO607" t="s">
        <v>54</v>
      </c>
      <c r="AP607">
        <v>75456</v>
      </c>
      <c r="AQ607" t="s">
        <v>38</v>
      </c>
    </row>
    <row r="608" spans="1:4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
        <v>104</v>
      </c>
      <c r="AK608">
        <v>0</v>
      </c>
      <c r="AL608">
        <v>0</v>
      </c>
      <c r="AM608">
        <v>0</v>
      </c>
      <c r="AN608" t="s">
        <v>107</v>
      </c>
      <c r="AO608" t="s">
        <v>47</v>
      </c>
      <c r="AP608">
        <v>30636</v>
      </c>
      <c r="AQ608" t="s">
        <v>38</v>
      </c>
    </row>
    <row r="609" spans="1:4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
        <v>104</v>
      </c>
      <c r="AK609">
        <v>1</v>
      </c>
      <c r="AL609">
        <v>0</v>
      </c>
      <c r="AM609">
        <v>0</v>
      </c>
      <c r="AN609" t="s">
        <v>105</v>
      </c>
      <c r="AO609" t="s">
        <v>40</v>
      </c>
      <c r="AP609">
        <v>91848</v>
      </c>
      <c r="AQ609" t="s">
        <v>59</v>
      </c>
    </row>
    <row r="610" spans="1:4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
        <v>104</v>
      </c>
      <c r="AK610">
        <v>1</v>
      </c>
      <c r="AL610">
        <v>1</v>
      </c>
      <c r="AM610">
        <v>0</v>
      </c>
      <c r="AN610" t="s">
        <v>105</v>
      </c>
      <c r="AO610" t="s">
        <v>40</v>
      </c>
      <c r="AP610">
        <v>61920</v>
      </c>
      <c r="AQ610" t="s">
        <v>51</v>
      </c>
    </row>
    <row r="611" spans="1:4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
        <v>106</v>
      </c>
      <c r="AK611">
        <v>0</v>
      </c>
      <c r="AL611">
        <v>1</v>
      </c>
      <c r="AM611">
        <v>0</v>
      </c>
      <c r="AN611" t="s">
        <v>105</v>
      </c>
      <c r="AO611" t="s">
        <v>58</v>
      </c>
      <c r="AP611">
        <v>205908</v>
      </c>
      <c r="AQ611" t="s">
        <v>38</v>
      </c>
    </row>
    <row r="612" spans="1:4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
        <v>104</v>
      </c>
      <c r="AK612">
        <v>0</v>
      </c>
      <c r="AL612">
        <v>1</v>
      </c>
      <c r="AM612">
        <v>1</v>
      </c>
      <c r="AN612" t="s">
        <v>108</v>
      </c>
      <c r="AO612" t="s">
        <v>58</v>
      </c>
      <c r="AP612">
        <v>153696</v>
      </c>
      <c r="AQ612" t="s">
        <v>60</v>
      </c>
    </row>
    <row r="613" spans="1:4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
        <v>104</v>
      </c>
      <c r="AK613">
        <v>0</v>
      </c>
      <c r="AL613">
        <v>1</v>
      </c>
      <c r="AM613">
        <v>0</v>
      </c>
      <c r="AN613" t="s">
        <v>107</v>
      </c>
      <c r="AO613" t="s">
        <v>53</v>
      </c>
      <c r="AP613">
        <v>122652</v>
      </c>
      <c r="AQ613" t="s">
        <v>49</v>
      </c>
    </row>
    <row r="614" spans="1:4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
        <v>104</v>
      </c>
      <c r="AK614">
        <v>0</v>
      </c>
      <c r="AL614">
        <v>0</v>
      </c>
      <c r="AM614">
        <v>1</v>
      </c>
      <c r="AN614" t="s">
        <v>108</v>
      </c>
      <c r="AO614" t="s">
        <v>40</v>
      </c>
      <c r="AP614">
        <v>57348</v>
      </c>
      <c r="AQ614" t="s">
        <v>59</v>
      </c>
    </row>
    <row r="615" spans="1:4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
        <v>106</v>
      </c>
      <c r="AK615">
        <v>0</v>
      </c>
      <c r="AL615">
        <v>1</v>
      </c>
      <c r="AM615">
        <v>0</v>
      </c>
      <c r="AN615" t="s">
        <v>107</v>
      </c>
      <c r="AO615" t="s">
        <v>61</v>
      </c>
      <c r="AP615">
        <v>44844</v>
      </c>
      <c r="AQ615" t="s">
        <v>61</v>
      </c>
    </row>
    <row r="616" spans="1:4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
        <v>104</v>
      </c>
      <c r="AK616">
        <v>1</v>
      </c>
      <c r="AL616">
        <v>0</v>
      </c>
      <c r="AM616">
        <v>1</v>
      </c>
      <c r="AN616" t="s">
        <v>108</v>
      </c>
      <c r="AO616" t="s">
        <v>47</v>
      </c>
      <c r="AP616">
        <v>28392</v>
      </c>
      <c r="AQ616" t="s">
        <v>51</v>
      </c>
    </row>
    <row r="617" spans="1:4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
        <v>106</v>
      </c>
      <c r="AK617">
        <v>0</v>
      </c>
      <c r="AL617">
        <v>1</v>
      </c>
      <c r="AM617">
        <v>0</v>
      </c>
      <c r="AN617" t="s">
        <v>108</v>
      </c>
      <c r="AO617" t="s">
        <v>47</v>
      </c>
      <c r="AP617">
        <v>20472</v>
      </c>
      <c r="AQ617" t="s">
        <v>51</v>
      </c>
    </row>
    <row r="618" spans="1:4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
        <v>104</v>
      </c>
      <c r="AK618">
        <v>0</v>
      </c>
      <c r="AL618">
        <v>0</v>
      </c>
      <c r="AM618">
        <v>0</v>
      </c>
      <c r="AN618" t="s">
        <v>105</v>
      </c>
      <c r="AO618" t="s">
        <v>56</v>
      </c>
      <c r="AP618">
        <v>195684</v>
      </c>
      <c r="AQ618" t="s">
        <v>59</v>
      </c>
    </row>
    <row r="619" spans="1:4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
        <v>104</v>
      </c>
      <c r="AK619">
        <v>0</v>
      </c>
      <c r="AL619">
        <v>1</v>
      </c>
      <c r="AM619">
        <v>0</v>
      </c>
      <c r="AN619" t="s">
        <v>105</v>
      </c>
      <c r="AO619" t="s">
        <v>54</v>
      </c>
      <c r="AP619">
        <v>71196</v>
      </c>
      <c r="AQ619" t="s">
        <v>51</v>
      </c>
    </row>
    <row r="620" spans="1:4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
        <v>106</v>
      </c>
      <c r="AK620">
        <v>0</v>
      </c>
      <c r="AL620">
        <v>1</v>
      </c>
      <c r="AM620">
        <v>0</v>
      </c>
      <c r="AN620" t="s">
        <v>108</v>
      </c>
      <c r="AO620" t="s">
        <v>47</v>
      </c>
      <c r="AP620">
        <v>41088</v>
      </c>
      <c r="AQ620" t="s">
        <v>51</v>
      </c>
    </row>
    <row r="621" spans="1:4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
        <v>104</v>
      </c>
      <c r="AK621">
        <v>0</v>
      </c>
      <c r="AL621">
        <v>1</v>
      </c>
      <c r="AM621">
        <v>0</v>
      </c>
      <c r="AN621" t="s">
        <v>107</v>
      </c>
      <c r="AO621" t="s">
        <v>40</v>
      </c>
      <c r="AP621">
        <v>48444</v>
      </c>
      <c r="AQ621" t="s">
        <v>51</v>
      </c>
    </row>
    <row r="622" spans="1:4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
        <v>104</v>
      </c>
      <c r="AK622">
        <v>0</v>
      </c>
      <c r="AL622">
        <v>0</v>
      </c>
      <c r="AM622">
        <v>0</v>
      </c>
      <c r="AN622" t="s">
        <v>107</v>
      </c>
      <c r="AO622" t="s">
        <v>47</v>
      </c>
      <c r="AP622">
        <v>30708</v>
      </c>
      <c r="AQ622" t="s">
        <v>51</v>
      </c>
    </row>
    <row r="623" spans="1:4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
        <v>104</v>
      </c>
      <c r="AK623">
        <v>0</v>
      </c>
      <c r="AL623">
        <v>1</v>
      </c>
      <c r="AM623">
        <v>1</v>
      </c>
      <c r="AN623" t="s">
        <v>107</v>
      </c>
      <c r="AO623" t="s">
        <v>40</v>
      </c>
      <c r="AP623">
        <v>74412</v>
      </c>
      <c r="AQ623" t="s">
        <v>38</v>
      </c>
    </row>
    <row r="624" spans="1:4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
        <v>104</v>
      </c>
      <c r="AK624">
        <v>0</v>
      </c>
      <c r="AL624">
        <v>1</v>
      </c>
      <c r="AM624">
        <v>0</v>
      </c>
      <c r="AN624" t="s">
        <v>107</v>
      </c>
      <c r="AO624" t="s">
        <v>40</v>
      </c>
      <c r="AP624">
        <v>52836</v>
      </c>
      <c r="AQ624" t="s">
        <v>38</v>
      </c>
    </row>
    <row r="625" spans="1:4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
        <v>104</v>
      </c>
      <c r="AK625">
        <v>0</v>
      </c>
      <c r="AL625">
        <v>1</v>
      </c>
      <c r="AM625">
        <v>0</v>
      </c>
      <c r="AN625" t="s">
        <v>107</v>
      </c>
      <c r="AO625" t="s">
        <v>47</v>
      </c>
      <c r="AP625">
        <v>45132</v>
      </c>
      <c r="AQ625" t="s">
        <v>38</v>
      </c>
    </row>
    <row r="626" spans="1:4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
        <v>104</v>
      </c>
      <c r="AK626">
        <v>0</v>
      </c>
      <c r="AL626">
        <v>0</v>
      </c>
      <c r="AM626">
        <v>1</v>
      </c>
      <c r="AN626" t="s">
        <v>105</v>
      </c>
      <c r="AO626" t="s">
        <v>40</v>
      </c>
      <c r="AP626">
        <v>131208</v>
      </c>
      <c r="AQ626" t="s">
        <v>59</v>
      </c>
    </row>
    <row r="627" spans="1:4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
        <v>104</v>
      </c>
      <c r="AK627">
        <v>0</v>
      </c>
      <c r="AL627">
        <v>1</v>
      </c>
      <c r="AM627">
        <v>1</v>
      </c>
      <c r="AN627" t="s">
        <v>105</v>
      </c>
      <c r="AO627" t="s">
        <v>40</v>
      </c>
      <c r="AP627">
        <v>129132</v>
      </c>
      <c r="AQ627" t="s">
        <v>59</v>
      </c>
    </row>
    <row r="628" spans="1:4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
        <v>104</v>
      </c>
      <c r="AK628">
        <v>0</v>
      </c>
      <c r="AL628">
        <v>0</v>
      </c>
      <c r="AM628">
        <v>0</v>
      </c>
      <c r="AN628" t="s">
        <v>107</v>
      </c>
      <c r="AO628" t="s">
        <v>47</v>
      </c>
      <c r="AP628">
        <v>62100</v>
      </c>
      <c r="AQ628" t="s">
        <v>51</v>
      </c>
    </row>
    <row r="629" spans="1:4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
        <v>104</v>
      </c>
      <c r="AK629">
        <v>0</v>
      </c>
      <c r="AL629">
        <v>0</v>
      </c>
      <c r="AM629">
        <v>0</v>
      </c>
      <c r="AN629" t="s">
        <v>105</v>
      </c>
      <c r="AO629" t="s">
        <v>53</v>
      </c>
      <c r="AP629">
        <v>165912</v>
      </c>
      <c r="AQ629" t="s">
        <v>51</v>
      </c>
    </row>
    <row r="630" spans="1:4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
        <v>106</v>
      </c>
      <c r="AK630">
        <v>0</v>
      </c>
      <c r="AL630">
        <v>1</v>
      </c>
      <c r="AM630">
        <v>0</v>
      </c>
      <c r="AN630" t="s">
        <v>107</v>
      </c>
      <c r="AO630" t="s">
        <v>40</v>
      </c>
      <c r="AP630">
        <v>76008</v>
      </c>
      <c r="AQ630" t="s">
        <v>59</v>
      </c>
    </row>
    <row r="631" spans="1:4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
        <v>104</v>
      </c>
      <c r="AK631">
        <v>0</v>
      </c>
      <c r="AL631">
        <v>1</v>
      </c>
      <c r="AM631">
        <v>0</v>
      </c>
      <c r="AN631" t="s">
        <v>108</v>
      </c>
      <c r="AO631" t="s">
        <v>61</v>
      </c>
      <c r="AP631">
        <v>59232</v>
      </c>
      <c r="AQ631" t="s">
        <v>51</v>
      </c>
    </row>
    <row r="632" spans="1:4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
        <v>106</v>
      </c>
      <c r="AK632">
        <v>0</v>
      </c>
      <c r="AL632">
        <v>1</v>
      </c>
      <c r="AM632">
        <v>0</v>
      </c>
      <c r="AN632" t="s">
        <v>108</v>
      </c>
      <c r="AO632" t="s">
        <v>53</v>
      </c>
      <c r="AP632">
        <v>57300</v>
      </c>
      <c r="AQ632" t="s">
        <v>38</v>
      </c>
    </row>
    <row r="633" spans="1:4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
        <v>106</v>
      </c>
      <c r="AK633">
        <v>0</v>
      </c>
      <c r="AL633">
        <v>1</v>
      </c>
      <c r="AM633">
        <v>1</v>
      </c>
      <c r="AN633" t="s">
        <v>105</v>
      </c>
      <c r="AO633" t="s">
        <v>50</v>
      </c>
      <c r="AP633">
        <v>33816</v>
      </c>
      <c r="AQ633" t="s">
        <v>38</v>
      </c>
    </row>
    <row r="634" spans="1:4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
        <v>106</v>
      </c>
      <c r="AK634">
        <v>0</v>
      </c>
      <c r="AL634">
        <v>1</v>
      </c>
      <c r="AM634">
        <v>1</v>
      </c>
      <c r="AN634" t="s">
        <v>105</v>
      </c>
      <c r="AO634" t="s">
        <v>47</v>
      </c>
      <c r="AP634">
        <v>30180</v>
      </c>
      <c r="AQ634" t="s">
        <v>51</v>
      </c>
    </row>
    <row r="635" spans="1:4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
        <v>104</v>
      </c>
      <c r="AK635">
        <v>0</v>
      </c>
      <c r="AL635">
        <v>1</v>
      </c>
      <c r="AM635">
        <v>0</v>
      </c>
      <c r="AN635" t="s">
        <v>107</v>
      </c>
      <c r="AO635" t="s">
        <v>61</v>
      </c>
      <c r="AP635">
        <v>28104</v>
      </c>
      <c r="AQ635" t="s">
        <v>38</v>
      </c>
    </row>
    <row r="636" spans="1:4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
        <v>104</v>
      </c>
      <c r="AK636">
        <v>0</v>
      </c>
      <c r="AL636">
        <v>1</v>
      </c>
      <c r="AM636">
        <v>1</v>
      </c>
      <c r="AN636" t="s">
        <v>108</v>
      </c>
      <c r="AO636" t="s">
        <v>40</v>
      </c>
      <c r="AP636">
        <v>50328</v>
      </c>
      <c r="AQ636" t="s">
        <v>49</v>
      </c>
    </row>
    <row r="637" spans="1:4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
        <v>104</v>
      </c>
      <c r="AK637">
        <v>0</v>
      </c>
      <c r="AL637">
        <v>0</v>
      </c>
      <c r="AM637">
        <v>1</v>
      </c>
      <c r="AN637" t="s">
        <v>107</v>
      </c>
      <c r="AO637" t="s">
        <v>53</v>
      </c>
      <c r="AP637">
        <v>128220</v>
      </c>
      <c r="AQ637" t="s">
        <v>38</v>
      </c>
    </row>
    <row r="638" spans="1:4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
        <v>104</v>
      </c>
      <c r="AK638">
        <v>1</v>
      </c>
      <c r="AL638">
        <v>0</v>
      </c>
      <c r="AM638">
        <v>1</v>
      </c>
      <c r="AN638" t="s">
        <v>107</v>
      </c>
      <c r="AO638" t="s">
        <v>47</v>
      </c>
      <c r="AP638">
        <v>24264</v>
      </c>
      <c r="AQ638" t="s">
        <v>38</v>
      </c>
    </row>
    <row r="639" spans="1:4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
        <v>106</v>
      </c>
      <c r="AK639">
        <v>0</v>
      </c>
      <c r="AL639">
        <v>1</v>
      </c>
      <c r="AM639">
        <v>0</v>
      </c>
      <c r="AN639" t="s">
        <v>107</v>
      </c>
      <c r="AO639" t="s">
        <v>50</v>
      </c>
      <c r="AP639">
        <v>27768</v>
      </c>
      <c r="AQ639" t="s">
        <v>38</v>
      </c>
    </row>
    <row r="640" spans="1:4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
        <v>104</v>
      </c>
      <c r="AK640">
        <v>0</v>
      </c>
      <c r="AL640">
        <v>1</v>
      </c>
      <c r="AM640">
        <v>0</v>
      </c>
      <c r="AN640" t="s">
        <v>108</v>
      </c>
      <c r="AO640" t="s">
        <v>40</v>
      </c>
      <c r="AP640">
        <v>51072</v>
      </c>
      <c r="AQ640" t="s">
        <v>59</v>
      </c>
    </row>
    <row r="641" spans="1:4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
        <v>106</v>
      </c>
      <c r="AK641">
        <v>0</v>
      </c>
      <c r="AL641">
        <v>0</v>
      </c>
      <c r="AM641">
        <v>0</v>
      </c>
      <c r="AN641" t="s">
        <v>105</v>
      </c>
      <c r="AO641" t="s">
        <v>47</v>
      </c>
      <c r="AP641">
        <v>42960</v>
      </c>
      <c r="AQ641" t="s">
        <v>60</v>
      </c>
    </row>
    <row r="642" spans="1:4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
        <v>104</v>
      </c>
      <c r="AK642">
        <v>0</v>
      </c>
      <c r="AL642">
        <v>1</v>
      </c>
      <c r="AM642">
        <v>0</v>
      </c>
      <c r="AN642" t="s">
        <v>108</v>
      </c>
      <c r="AO642" t="s">
        <v>50</v>
      </c>
      <c r="AP642">
        <v>37944</v>
      </c>
      <c r="AQ642" t="s">
        <v>38</v>
      </c>
    </row>
    <row r="643" spans="1:4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
        <v>104</v>
      </c>
      <c r="AK643">
        <v>0</v>
      </c>
      <c r="AL643">
        <v>1</v>
      </c>
      <c r="AM643">
        <v>0</v>
      </c>
      <c r="AN643" t="s">
        <v>107</v>
      </c>
      <c r="AO643" t="s">
        <v>40</v>
      </c>
      <c r="AP643">
        <v>78288</v>
      </c>
      <c r="AQ643" t="s">
        <v>38</v>
      </c>
    </row>
    <row r="644" spans="1:4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
        <v>106</v>
      </c>
      <c r="AK644">
        <v>0</v>
      </c>
      <c r="AL644">
        <v>1</v>
      </c>
      <c r="AM644">
        <v>0</v>
      </c>
      <c r="AN644" t="s">
        <v>107</v>
      </c>
      <c r="AO644" t="s">
        <v>57</v>
      </c>
      <c r="AP644">
        <v>34788</v>
      </c>
      <c r="AQ644" t="s">
        <v>59</v>
      </c>
    </row>
    <row r="645" spans="1:4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
        <v>104</v>
      </c>
      <c r="AK645">
        <v>0</v>
      </c>
      <c r="AL645">
        <v>0</v>
      </c>
      <c r="AM645">
        <v>1</v>
      </c>
      <c r="AN645" t="s">
        <v>105</v>
      </c>
      <c r="AO645" t="s">
        <v>50</v>
      </c>
      <c r="AP645">
        <v>62772</v>
      </c>
      <c r="AQ645" t="s">
        <v>38</v>
      </c>
    </row>
    <row r="646" spans="1:4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
        <v>104</v>
      </c>
      <c r="AK646">
        <v>0</v>
      </c>
      <c r="AL646">
        <v>1</v>
      </c>
      <c r="AM646">
        <v>1</v>
      </c>
      <c r="AN646" t="s">
        <v>107</v>
      </c>
      <c r="AO646" t="s">
        <v>47</v>
      </c>
      <c r="AP646">
        <v>28272</v>
      </c>
      <c r="AQ646" t="s">
        <v>38</v>
      </c>
    </row>
    <row r="647" spans="1:4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
        <v>106</v>
      </c>
      <c r="AK647">
        <v>1</v>
      </c>
      <c r="AL647">
        <v>0</v>
      </c>
      <c r="AM647">
        <v>1</v>
      </c>
      <c r="AN647" t="s">
        <v>108</v>
      </c>
      <c r="AO647" t="s">
        <v>57</v>
      </c>
      <c r="AP647">
        <v>33600</v>
      </c>
      <c r="AQ647" t="s">
        <v>51</v>
      </c>
    </row>
    <row r="648" spans="1:4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
        <v>106</v>
      </c>
      <c r="AK648">
        <v>0</v>
      </c>
      <c r="AL648">
        <v>1</v>
      </c>
      <c r="AM648">
        <v>0</v>
      </c>
      <c r="AN648" t="s">
        <v>105</v>
      </c>
      <c r="AO648" t="s">
        <v>40</v>
      </c>
      <c r="AP648">
        <v>142032</v>
      </c>
      <c r="AQ648" t="s">
        <v>59</v>
      </c>
    </row>
    <row r="649" spans="1:4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
        <v>104</v>
      </c>
      <c r="AK649">
        <v>0</v>
      </c>
      <c r="AL649">
        <v>1</v>
      </c>
      <c r="AM649">
        <v>0</v>
      </c>
      <c r="AN649" t="s">
        <v>107</v>
      </c>
      <c r="AO649" t="s">
        <v>53</v>
      </c>
      <c r="AP649">
        <v>130836</v>
      </c>
      <c r="AQ649" t="s">
        <v>60</v>
      </c>
    </row>
    <row r="650" spans="1:4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
        <v>104</v>
      </c>
      <c r="AK650">
        <v>0</v>
      </c>
      <c r="AL650">
        <v>0</v>
      </c>
      <c r="AM650">
        <v>0</v>
      </c>
      <c r="AN650" t="s">
        <v>107</v>
      </c>
      <c r="AO650" t="s">
        <v>57</v>
      </c>
      <c r="AP650">
        <v>35676</v>
      </c>
      <c r="AQ650" t="s">
        <v>51</v>
      </c>
    </row>
    <row r="651" spans="1:4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
        <v>104</v>
      </c>
      <c r="AK651">
        <v>0</v>
      </c>
      <c r="AL651">
        <v>0</v>
      </c>
      <c r="AM651">
        <v>0</v>
      </c>
      <c r="AN651" t="s">
        <v>105</v>
      </c>
      <c r="AO651" t="s">
        <v>58</v>
      </c>
      <c r="AP651">
        <v>171300</v>
      </c>
      <c r="AQ651" t="s">
        <v>38</v>
      </c>
    </row>
    <row r="652" spans="1:4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
        <v>104</v>
      </c>
      <c r="AK652">
        <v>0</v>
      </c>
      <c r="AL652">
        <v>0</v>
      </c>
      <c r="AM652">
        <v>0</v>
      </c>
      <c r="AN652" t="s">
        <v>105</v>
      </c>
      <c r="AO652" t="s">
        <v>54</v>
      </c>
      <c r="AP652">
        <v>66744</v>
      </c>
      <c r="AQ652" t="s">
        <v>38</v>
      </c>
    </row>
    <row r="653" spans="1:4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
        <v>104</v>
      </c>
      <c r="AK653">
        <v>0</v>
      </c>
      <c r="AL653">
        <v>0</v>
      </c>
      <c r="AM653">
        <v>1</v>
      </c>
      <c r="AN653" t="s">
        <v>105</v>
      </c>
      <c r="AO653" t="s">
        <v>40</v>
      </c>
      <c r="AP653">
        <v>54444</v>
      </c>
      <c r="AQ653" t="s">
        <v>59</v>
      </c>
    </row>
    <row r="654" spans="1:4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
        <v>104</v>
      </c>
      <c r="AK654">
        <v>0</v>
      </c>
      <c r="AL654">
        <v>1</v>
      </c>
      <c r="AM654">
        <v>1</v>
      </c>
      <c r="AN654" t="s">
        <v>107</v>
      </c>
      <c r="AO654" t="s">
        <v>40</v>
      </c>
      <c r="AP654">
        <v>91704</v>
      </c>
      <c r="AQ654" t="s">
        <v>51</v>
      </c>
    </row>
    <row r="655" spans="1:4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
        <v>104</v>
      </c>
      <c r="AK655">
        <v>0</v>
      </c>
      <c r="AL655">
        <v>1</v>
      </c>
      <c r="AM655">
        <v>0</v>
      </c>
      <c r="AN655" t="s">
        <v>105</v>
      </c>
      <c r="AO655" t="s">
        <v>56</v>
      </c>
      <c r="AP655">
        <v>215088</v>
      </c>
      <c r="AQ655" t="s">
        <v>38</v>
      </c>
    </row>
    <row r="656" spans="1:4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
        <v>104</v>
      </c>
      <c r="AK656">
        <v>0</v>
      </c>
      <c r="AL656">
        <v>0</v>
      </c>
      <c r="AM656">
        <v>0</v>
      </c>
      <c r="AN656" t="s">
        <v>107</v>
      </c>
      <c r="AO656" t="s">
        <v>61</v>
      </c>
      <c r="AP656">
        <v>62448</v>
      </c>
      <c r="AQ656" t="s">
        <v>38</v>
      </c>
    </row>
    <row r="657" spans="1:4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
        <v>106</v>
      </c>
      <c r="AK657">
        <v>0</v>
      </c>
      <c r="AL657">
        <v>1</v>
      </c>
      <c r="AM657">
        <v>1</v>
      </c>
      <c r="AN657" t="s">
        <v>107</v>
      </c>
      <c r="AO657" t="s">
        <v>61</v>
      </c>
      <c r="AP657">
        <v>27324</v>
      </c>
      <c r="AQ657" t="s">
        <v>61</v>
      </c>
    </row>
    <row r="658" spans="1:4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
        <v>106</v>
      </c>
      <c r="AK658">
        <v>1</v>
      </c>
      <c r="AL658">
        <v>1</v>
      </c>
      <c r="AM658">
        <v>1</v>
      </c>
      <c r="AN658" t="s">
        <v>107</v>
      </c>
      <c r="AO658" t="s">
        <v>50</v>
      </c>
      <c r="AP658">
        <v>33540</v>
      </c>
      <c r="AQ658" t="s">
        <v>38</v>
      </c>
    </row>
    <row r="659" spans="1:4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
        <v>106</v>
      </c>
      <c r="AK659">
        <v>0</v>
      </c>
      <c r="AL659">
        <v>0</v>
      </c>
      <c r="AM659">
        <v>0</v>
      </c>
      <c r="AN659" t="s">
        <v>108</v>
      </c>
      <c r="AO659" t="s">
        <v>50</v>
      </c>
      <c r="AP659">
        <v>30384</v>
      </c>
      <c r="AQ659" t="s">
        <v>51</v>
      </c>
    </row>
    <row r="660" spans="1:4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
        <v>104</v>
      </c>
      <c r="AK660">
        <v>0</v>
      </c>
      <c r="AL660">
        <v>1</v>
      </c>
      <c r="AM660">
        <v>1</v>
      </c>
      <c r="AN660" t="s">
        <v>105</v>
      </c>
      <c r="AO660" t="s">
        <v>47</v>
      </c>
      <c r="AP660">
        <v>30708</v>
      </c>
      <c r="AQ660" t="s">
        <v>38</v>
      </c>
    </row>
    <row r="661" spans="1:4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
        <v>106</v>
      </c>
      <c r="AK661">
        <v>0</v>
      </c>
      <c r="AL661">
        <v>1</v>
      </c>
      <c r="AM661">
        <v>0</v>
      </c>
      <c r="AN661" t="s">
        <v>108</v>
      </c>
      <c r="AO661" t="s">
        <v>40</v>
      </c>
      <c r="AP661">
        <v>58896</v>
      </c>
      <c r="AQ661" t="s">
        <v>51</v>
      </c>
    </row>
    <row r="662" spans="1:4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
        <v>106</v>
      </c>
      <c r="AK662">
        <v>1</v>
      </c>
      <c r="AL662">
        <v>1</v>
      </c>
      <c r="AM662">
        <v>1</v>
      </c>
      <c r="AN662" t="s">
        <v>105</v>
      </c>
      <c r="AO662" t="s">
        <v>50</v>
      </c>
      <c r="AP662">
        <v>28560</v>
      </c>
      <c r="AQ662" t="s">
        <v>38</v>
      </c>
    </row>
    <row r="663" spans="1:4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
        <v>106</v>
      </c>
      <c r="AK663">
        <v>0</v>
      </c>
      <c r="AL663">
        <v>0</v>
      </c>
      <c r="AM663">
        <v>0</v>
      </c>
      <c r="AN663" t="s">
        <v>105</v>
      </c>
      <c r="AO663" t="s">
        <v>53</v>
      </c>
      <c r="AP663">
        <v>57180</v>
      </c>
      <c r="AQ663" t="s">
        <v>38</v>
      </c>
    </row>
    <row r="664" spans="1:4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
        <v>106</v>
      </c>
      <c r="AK664">
        <v>1</v>
      </c>
      <c r="AL664">
        <v>0</v>
      </c>
      <c r="AM664">
        <v>0</v>
      </c>
      <c r="AN664" t="s">
        <v>108</v>
      </c>
      <c r="AO664" t="s">
        <v>57</v>
      </c>
      <c r="AP664">
        <v>24528</v>
      </c>
      <c r="AQ664" t="s">
        <v>51</v>
      </c>
    </row>
    <row r="665" spans="1:4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
        <v>106</v>
      </c>
      <c r="AK665">
        <v>1</v>
      </c>
      <c r="AL665">
        <v>0</v>
      </c>
      <c r="AM665">
        <v>0</v>
      </c>
      <c r="AN665" t="s">
        <v>108</v>
      </c>
      <c r="AO665" t="s">
        <v>47</v>
      </c>
      <c r="AP665">
        <v>32316</v>
      </c>
      <c r="AQ665" t="s">
        <v>49</v>
      </c>
    </row>
    <row r="666" spans="1:4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
        <v>104</v>
      </c>
      <c r="AK666">
        <v>0</v>
      </c>
      <c r="AL666">
        <v>1</v>
      </c>
      <c r="AM666">
        <v>1</v>
      </c>
      <c r="AN666" t="s">
        <v>107</v>
      </c>
      <c r="AO666" t="s">
        <v>54</v>
      </c>
      <c r="AP666">
        <v>79032</v>
      </c>
      <c r="AQ666" t="s">
        <v>38</v>
      </c>
    </row>
    <row r="667" spans="1:4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
        <v>106</v>
      </c>
      <c r="AK667">
        <v>0</v>
      </c>
      <c r="AL667">
        <v>0</v>
      </c>
      <c r="AM667">
        <v>1</v>
      </c>
      <c r="AN667" t="s">
        <v>105</v>
      </c>
      <c r="AO667" t="s">
        <v>57</v>
      </c>
      <c r="AP667">
        <v>39528</v>
      </c>
      <c r="AQ667" t="s">
        <v>38</v>
      </c>
    </row>
    <row r="668" spans="1:4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
        <v>106</v>
      </c>
      <c r="AK668">
        <v>1</v>
      </c>
      <c r="AL668">
        <v>0</v>
      </c>
      <c r="AM668">
        <v>1</v>
      </c>
      <c r="AN668" t="s">
        <v>108</v>
      </c>
      <c r="AO668" t="s">
        <v>53</v>
      </c>
      <c r="AP668">
        <v>50052</v>
      </c>
      <c r="AQ668" t="s">
        <v>38</v>
      </c>
    </row>
    <row r="669" spans="1:4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
        <v>104</v>
      </c>
      <c r="AK669">
        <v>1</v>
      </c>
      <c r="AL669">
        <v>0</v>
      </c>
      <c r="AM669">
        <v>1</v>
      </c>
      <c r="AN669" t="s">
        <v>105</v>
      </c>
      <c r="AO669" t="s">
        <v>50</v>
      </c>
      <c r="AP669">
        <v>33336</v>
      </c>
      <c r="AQ669" t="s">
        <v>38</v>
      </c>
    </row>
    <row r="670" spans="1:4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
        <v>106</v>
      </c>
      <c r="AK670">
        <v>0</v>
      </c>
      <c r="AL670">
        <v>0</v>
      </c>
      <c r="AM670">
        <v>0</v>
      </c>
      <c r="AN670" t="s">
        <v>108</v>
      </c>
      <c r="AO670" t="s">
        <v>47</v>
      </c>
      <c r="AP670">
        <v>28524</v>
      </c>
      <c r="AQ670" t="s">
        <v>51</v>
      </c>
    </row>
    <row r="671" spans="1:4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
        <v>106</v>
      </c>
      <c r="AK671">
        <v>1</v>
      </c>
      <c r="AL671">
        <v>1</v>
      </c>
      <c r="AM671">
        <v>1</v>
      </c>
      <c r="AN671" t="s">
        <v>107</v>
      </c>
      <c r="AO671" t="s">
        <v>50</v>
      </c>
      <c r="AP671">
        <v>28848</v>
      </c>
      <c r="AQ671" t="s">
        <v>51</v>
      </c>
    </row>
    <row r="672" spans="1:4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
        <v>106</v>
      </c>
      <c r="AK672">
        <v>0</v>
      </c>
      <c r="AL672">
        <v>0</v>
      </c>
      <c r="AM672">
        <v>0</v>
      </c>
      <c r="AN672" t="s">
        <v>108</v>
      </c>
      <c r="AO672" t="s">
        <v>47</v>
      </c>
      <c r="AP672">
        <v>27816</v>
      </c>
      <c r="AQ672" t="s">
        <v>38</v>
      </c>
    </row>
    <row r="673" spans="1:4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
        <v>106</v>
      </c>
      <c r="AK673">
        <v>0</v>
      </c>
      <c r="AL673">
        <v>1</v>
      </c>
      <c r="AM673">
        <v>0</v>
      </c>
      <c r="AN673" t="s">
        <v>107</v>
      </c>
      <c r="AO673" t="s">
        <v>50</v>
      </c>
      <c r="AP673">
        <v>24096</v>
      </c>
      <c r="AQ673" t="s">
        <v>38</v>
      </c>
    </row>
    <row r="674" spans="1:4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
        <v>104</v>
      </c>
      <c r="AK674">
        <v>0</v>
      </c>
      <c r="AL674">
        <v>0</v>
      </c>
      <c r="AM674">
        <v>0</v>
      </c>
      <c r="AN674" t="s">
        <v>105</v>
      </c>
      <c r="AO674" t="s">
        <v>40</v>
      </c>
      <c r="AP674">
        <v>74928</v>
      </c>
      <c r="AQ674" t="s">
        <v>51</v>
      </c>
    </row>
    <row r="675" spans="1:4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
        <v>106</v>
      </c>
      <c r="AK675">
        <v>0</v>
      </c>
      <c r="AL675">
        <v>1</v>
      </c>
      <c r="AM675">
        <v>1</v>
      </c>
      <c r="AN675" t="s">
        <v>107</v>
      </c>
      <c r="AO675" t="s">
        <v>47</v>
      </c>
      <c r="AP675">
        <v>33588</v>
      </c>
      <c r="AQ675" t="s">
        <v>49</v>
      </c>
    </row>
    <row r="676" spans="1:4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
        <v>104</v>
      </c>
      <c r="AK676">
        <v>0</v>
      </c>
      <c r="AL676">
        <v>0</v>
      </c>
      <c r="AM676">
        <v>1</v>
      </c>
      <c r="AN676" t="s">
        <v>105</v>
      </c>
      <c r="AO676" t="s">
        <v>54</v>
      </c>
      <c r="AP676">
        <v>126624</v>
      </c>
      <c r="AQ676" t="s">
        <v>60</v>
      </c>
    </row>
    <row r="677" spans="1:4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
        <v>104</v>
      </c>
      <c r="AK677">
        <v>0</v>
      </c>
      <c r="AL677">
        <v>1</v>
      </c>
      <c r="AM677">
        <v>0</v>
      </c>
      <c r="AN677" t="s">
        <v>107</v>
      </c>
      <c r="AO677" t="s">
        <v>57</v>
      </c>
      <c r="AP677">
        <v>27948</v>
      </c>
      <c r="AQ677" t="s">
        <v>38</v>
      </c>
    </row>
    <row r="678" spans="1:4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
        <v>104</v>
      </c>
      <c r="AK678">
        <v>0</v>
      </c>
      <c r="AL678">
        <v>0</v>
      </c>
      <c r="AM678">
        <v>1</v>
      </c>
      <c r="AN678" t="s">
        <v>107</v>
      </c>
      <c r="AO678" t="s">
        <v>54</v>
      </c>
      <c r="AP678">
        <v>48168</v>
      </c>
      <c r="AQ678" t="s">
        <v>38</v>
      </c>
    </row>
    <row r="679" spans="1:4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
        <v>104</v>
      </c>
      <c r="AK679">
        <v>0</v>
      </c>
      <c r="AL679">
        <v>0</v>
      </c>
      <c r="AM679">
        <v>0</v>
      </c>
      <c r="AN679" t="s">
        <v>105</v>
      </c>
      <c r="AO679" t="s">
        <v>50</v>
      </c>
      <c r="AP679">
        <v>88836</v>
      </c>
      <c r="AQ679" t="s">
        <v>49</v>
      </c>
    </row>
    <row r="680" spans="1:4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
        <v>106</v>
      </c>
      <c r="AK680">
        <v>0</v>
      </c>
      <c r="AL680">
        <v>1</v>
      </c>
      <c r="AM680">
        <v>0</v>
      </c>
      <c r="AN680" t="s">
        <v>105</v>
      </c>
      <c r="AO680" t="s">
        <v>47</v>
      </c>
      <c r="AP680">
        <v>27108</v>
      </c>
      <c r="AQ680" t="s">
        <v>51</v>
      </c>
    </row>
    <row r="681" spans="1:4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
        <v>104</v>
      </c>
      <c r="AK681">
        <v>0</v>
      </c>
      <c r="AL681">
        <v>0</v>
      </c>
      <c r="AM681">
        <v>0</v>
      </c>
      <c r="AN681" t="s">
        <v>107</v>
      </c>
      <c r="AO681" t="s">
        <v>40</v>
      </c>
      <c r="AP681">
        <v>83184</v>
      </c>
      <c r="AQ681" t="s">
        <v>59</v>
      </c>
    </row>
    <row r="682" spans="1:4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
        <v>104</v>
      </c>
      <c r="AK682">
        <v>0</v>
      </c>
      <c r="AL682">
        <v>1</v>
      </c>
      <c r="AM682">
        <v>0</v>
      </c>
      <c r="AN682" t="s">
        <v>107</v>
      </c>
      <c r="AO682" t="s">
        <v>47</v>
      </c>
      <c r="AP682">
        <v>56136</v>
      </c>
      <c r="AQ682" t="s">
        <v>49</v>
      </c>
    </row>
    <row r="683" spans="1:4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
        <v>104</v>
      </c>
      <c r="AK683">
        <v>0</v>
      </c>
      <c r="AL683">
        <v>0</v>
      </c>
      <c r="AM683">
        <v>0</v>
      </c>
      <c r="AN683" t="s">
        <v>107</v>
      </c>
      <c r="AO683" t="s">
        <v>58</v>
      </c>
      <c r="AP683">
        <v>162984</v>
      </c>
      <c r="AQ683" t="s">
        <v>60</v>
      </c>
    </row>
    <row r="684" spans="1:4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
        <v>106</v>
      </c>
      <c r="AK684">
        <v>0</v>
      </c>
      <c r="AL684">
        <v>0</v>
      </c>
      <c r="AM684">
        <v>0</v>
      </c>
      <c r="AN684" t="s">
        <v>107</v>
      </c>
      <c r="AO684" t="s">
        <v>50</v>
      </c>
      <c r="AP684">
        <v>27984</v>
      </c>
      <c r="AQ684" t="s">
        <v>38</v>
      </c>
    </row>
    <row r="685" spans="1:4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
        <v>106</v>
      </c>
      <c r="AK685">
        <v>1</v>
      </c>
      <c r="AL685">
        <v>1</v>
      </c>
      <c r="AM685">
        <v>1</v>
      </c>
      <c r="AN685" t="s">
        <v>108</v>
      </c>
      <c r="AO685" t="s">
        <v>57</v>
      </c>
      <c r="AP685">
        <v>28956</v>
      </c>
      <c r="AQ685" t="s">
        <v>59</v>
      </c>
    </row>
    <row r="686" spans="1:4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
        <v>106</v>
      </c>
      <c r="AK686">
        <v>0</v>
      </c>
      <c r="AL686">
        <v>1</v>
      </c>
      <c r="AM686">
        <v>0</v>
      </c>
      <c r="AN686" t="s">
        <v>105</v>
      </c>
      <c r="AO686" t="s">
        <v>40</v>
      </c>
      <c r="AP686">
        <v>116460</v>
      </c>
      <c r="AQ686" t="s">
        <v>59</v>
      </c>
    </row>
    <row r="687" spans="1:4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
        <v>104</v>
      </c>
      <c r="AK687">
        <v>0</v>
      </c>
      <c r="AL687">
        <v>1</v>
      </c>
      <c r="AM687">
        <v>0</v>
      </c>
      <c r="AN687" t="s">
        <v>108</v>
      </c>
      <c r="AO687" t="s">
        <v>40</v>
      </c>
      <c r="AP687">
        <v>51528</v>
      </c>
      <c r="AQ687" t="s">
        <v>51</v>
      </c>
    </row>
    <row r="688" spans="1:4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
        <v>104</v>
      </c>
      <c r="AK688">
        <v>0</v>
      </c>
      <c r="AL688">
        <v>1</v>
      </c>
      <c r="AM688">
        <v>1</v>
      </c>
      <c r="AN688" t="s">
        <v>105</v>
      </c>
      <c r="AO688" t="s">
        <v>50</v>
      </c>
      <c r="AP688">
        <v>56652</v>
      </c>
      <c r="AQ688" t="s">
        <v>51</v>
      </c>
    </row>
    <row r="689" spans="1:4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
        <v>104</v>
      </c>
      <c r="AK689">
        <v>0</v>
      </c>
      <c r="AL689">
        <v>1</v>
      </c>
      <c r="AM689">
        <v>0</v>
      </c>
      <c r="AN689" t="s">
        <v>107</v>
      </c>
      <c r="AO689" t="s">
        <v>50</v>
      </c>
      <c r="AP689">
        <v>30228</v>
      </c>
      <c r="AQ689" t="s">
        <v>51</v>
      </c>
    </row>
    <row r="690" spans="1:4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
        <v>106</v>
      </c>
      <c r="AK690">
        <v>1</v>
      </c>
      <c r="AL690">
        <v>1</v>
      </c>
      <c r="AM690">
        <v>1</v>
      </c>
      <c r="AN690" t="s">
        <v>108</v>
      </c>
      <c r="AO690" t="s">
        <v>57</v>
      </c>
      <c r="AP690">
        <v>25452</v>
      </c>
      <c r="AQ690" t="s">
        <v>49</v>
      </c>
    </row>
    <row r="691" spans="1:4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
        <v>106</v>
      </c>
      <c r="AK691">
        <v>1</v>
      </c>
      <c r="AL691">
        <v>1</v>
      </c>
      <c r="AM691">
        <v>0</v>
      </c>
      <c r="AN691" t="s">
        <v>108</v>
      </c>
      <c r="AO691" t="s">
        <v>50</v>
      </c>
      <c r="AP691">
        <v>35676</v>
      </c>
      <c r="AQ691" t="s">
        <v>60</v>
      </c>
    </row>
    <row r="692" spans="1:4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
        <v>104</v>
      </c>
      <c r="AK692">
        <v>0</v>
      </c>
      <c r="AL692">
        <v>0</v>
      </c>
      <c r="AM692">
        <v>1</v>
      </c>
      <c r="AN692" t="s">
        <v>107</v>
      </c>
      <c r="AO692" t="s">
        <v>54</v>
      </c>
      <c r="AP692">
        <v>70260</v>
      </c>
      <c r="AQ692" t="s">
        <v>51</v>
      </c>
    </row>
    <row r="693" spans="1:4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
        <v>106</v>
      </c>
      <c r="AK693">
        <v>0</v>
      </c>
      <c r="AL693">
        <v>1</v>
      </c>
      <c r="AM693">
        <v>1</v>
      </c>
      <c r="AN693" t="s">
        <v>105</v>
      </c>
      <c r="AO693" t="s">
        <v>47</v>
      </c>
      <c r="AP693">
        <v>43404</v>
      </c>
      <c r="AQ693" t="s">
        <v>51</v>
      </c>
    </row>
    <row r="694" spans="1:4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
        <v>104</v>
      </c>
      <c r="AK694">
        <v>0</v>
      </c>
      <c r="AL694">
        <v>0</v>
      </c>
      <c r="AM694">
        <v>0</v>
      </c>
      <c r="AN694" t="s">
        <v>107</v>
      </c>
      <c r="AO694" t="s">
        <v>53</v>
      </c>
      <c r="AP694">
        <v>80700</v>
      </c>
      <c r="AQ694" t="s">
        <v>51</v>
      </c>
    </row>
    <row r="695" spans="1:4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
        <v>104</v>
      </c>
      <c r="AK695">
        <v>1</v>
      </c>
      <c r="AL695">
        <v>1</v>
      </c>
      <c r="AM695">
        <v>1</v>
      </c>
      <c r="AN695" t="s">
        <v>107</v>
      </c>
      <c r="AO695" t="s">
        <v>40</v>
      </c>
      <c r="AP695">
        <v>123900</v>
      </c>
      <c r="AQ695" t="s">
        <v>38</v>
      </c>
    </row>
    <row r="696" spans="1:4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
        <v>104</v>
      </c>
      <c r="AK696">
        <v>0</v>
      </c>
      <c r="AL696">
        <v>0</v>
      </c>
      <c r="AM696">
        <v>0</v>
      </c>
      <c r="AN696" t="s">
        <v>107</v>
      </c>
      <c r="AO696" t="s">
        <v>54</v>
      </c>
      <c r="AP696">
        <v>83388</v>
      </c>
      <c r="AQ696" t="s">
        <v>38</v>
      </c>
    </row>
    <row r="697" spans="1:4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
        <v>104</v>
      </c>
      <c r="AK697">
        <v>1</v>
      </c>
      <c r="AL697">
        <v>1</v>
      </c>
      <c r="AM697">
        <v>0</v>
      </c>
      <c r="AN697" t="s">
        <v>107</v>
      </c>
      <c r="AO697" t="s">
        <v>40</v>
      </c>
      <c r="AP697">
        <v>127308</v>
      </c>
      <c r="AQ697" t="s">
        <v>38</v>
      </c>
    </row>
    <row r="698" spans="1:4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
        <v>104</v>
      </c>
      <c r="AK698">
        <v>0</v>
      </c>
      <c r="AL698">
        <v>1</v>
      </c>
      <c r="AM698">
        <v>0</v>
      </c>
      <c r="AN698" t="s">
        <v>105</v>
      </c>
      <c r="AO698" t="s">
        <v>50</v>
      </c>
      <c r="AP698">
        <v>53364</v>
      </c>
      <c r="AQ698" t="s">
        <v>38</v>
      </c>
    </row>
    <row r="699" spans="1:4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
        <v>106</v>
      </c>
      <c r="AK699">
        <v>0</v>
      </c>
      <c r="AL699">
        <v>0</v>
      </c>
      <c r="AM699">
        <v>0</v>
      </c>
      <c r="AN699" t="s">
        <v>108</v>
      </c>
      <c r="AO699" t="s">
        <v>57</v>
      </c>
      <c r="AP699">
        <v>25884</v>
      </c>
      <c r="AQ699" t="s">
        <v>60</v>
      </c>
    </row>
    <row r="700" spans="1:4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
        <v>104</v>
      </c>
      <c r="AK700">
        <v>0</v>
      </c>
      <c r="AL700">
        <v>0</v>
      </c>
      <c r="AM700">
        <v>0</v>
      </c>
      <c r="AN700" t="s">
        <v>107</v>
      </c>
      <c r="AO700" t="s">
        <v>40</v>
      </c>
      <c r="AP700">
        <v>55212</v>
      </c>
      <c r="AQ700" t="s">
        <v>51</v>
      </c>
    </row>
    <row r="701" spans="1:4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
        <v>104</v>
      </c>
      <c r="AK701">
        <v>0</v>
      </c>
      <c r="AL701">
        <v>1</v>
      </c>
      <c r="AM701">
        <v>0</v>
      </c>
      <c r="AN701" t="s">
        <v>105</v>
      </c>
      <c r="AO701" t="s">
        <v>56</v>
      </c>
      <c r="AP701">
        <v>205188</v>
      </c>
      <c r="AQ701" t="s">
        <v>38</v>
      </c>
    </row>
    <row r="702" spans="1:4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
        <v>106</v>
      </c>
      <c r="AK702">
        <v>1</v>
      </c>
      <c r="AL702">
        <v>1</v>
      </c>
      <c r="AM702">
        <v>0</v>
      </c>
      <c r="AN702" t="s">
        <v>105</v>
      </c>
      <c r="AO702" t="s">
        <v>47</v>
      </c>
      <c r="AP702">
        <v>29748</v>
      </c>
      <c r="AQ702" t="s">
        <v>60</v>
      </c>
    </row>
    <row r="703" spans="1:4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
        <v>104</v>
      </c>
      <c r="AK703">
        <v>0</v>
      </c>
      <c r="AL703">
        <v>1</v>
      </c>
      <c r="AM703">
        <v>0</v>
      </c>
      <c r="AN703" t="s">
        <v>105</v>
      </c>
      <c r="AO703" t="s">
        <v>56</v>
      </c>
      <c r="AP703">
        <v>178224</v>
      </c>
      <c r="AQ703" t="s">
        <v>51</v>
      </c>
    </row>
    <row r="704" spans="1:4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
        <v>104</v>
      </c>
      <c r="AK704">
        <v>0</v>
      </c>
      <c r="AL704">
        <v>1</v>
      </c>
      <c r="AM704">
        <v>0</v>
      </c>
      <c r="AN704" t="s">
        <v>107</v>
      </c>
      <c r="AO704" t="s">
        <v>40</v>
      </c>
      <c r="AP704">
        <v>87168</v>
      </c>
      <c r="AQ704" t="s">
        <v>49</v>
      </c>
    </row>
    <row r="705" spans="1:4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
        <v>104</v>
      </c>
      <c r="AK705">
        <v>0</v>
      </c>
      <c r="AL705">
        <v>0</v>
      </c>
      <c r="AM705">
        <v>1</v>
      </c>
      <c r="AN705" t="s">
        <v>107</v>
      </c>
      <c r="AO705" t="s">
        <v>40</v>
      </c>
      <c r="AP705">
        <v>67992</v>
      </c>
      <c r="AQ705" t="s">
        <v>60</v>
      </c>
    </row>
    <row r="706" spans="1:4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
        <v>104</v>
      </c>
      <c r="AK706">
        <v>0</v>
      </c>
      <c r="AL706">
        <v>1</v>
      </c>
      <c r="AM706">
        <v>0</v>
      </c>
      <c r="AN706" t="s">
        <v>107</v>
      </c>
      <c r="AO706" t="s">
        <v>40</v>
      </c>
      <c r="AP706">
        <v>93876</v>
      </c>
      <c r="AQ706" t="s">
        <v>38</v>
      </c>
    </row>
    <row r="707" spans="1:4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
        <v>104</v>
      </c>
      <c r="AK707">
        <v>0</v>
      </c>
      <c r="AL707">
        <v>1</v>
      </c>
      <c r="AM707">
        <v>0</v>
      </c>
      <c r="AN707" t="s">
        <v>107</v>
      </c>
      <c r="AO707" t="s">
        <v>40</v>
      </c>
      <c r="AP707">
        <v>94560</v>
      </c>
      <c r="AQ707" t="s">
        <v>38</v>
      </c>
    </row>
    <row r="708" spans="1:4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
        <v>106</v>
      </c>
      <c r="AK708">
        <v>1</v>
      </c>
      <c r="AL708">
        <v>0</v>
      </c>
      <c r="AM708">
        <v>1</v>
      </c>
      <c r="AN708" t="s">
        <v>105</v>
      </c>
      <c r="AO708" t="s">
        <v>40</v>
      </c>
      <c r="AP708">
        <v>158328</v>
      </c>
      <c r="AQ708" t="s">
        <v>38</v>
      </c>
    </row>
    <row r="709" spans="1:4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
        <v>104</v>
      </c>
      <c r="AK709">
        <v>0</v>
      </c>
      <c r="AL709">
        <v>1</v>
      </c>
      <c r="AM709">
        <v>1</v>
      </c>
      <c r="AN709" t="s">
        <v>105</v>
      </c>
      <c r="AO709" t="s">
        <v>53</v>
      </c>
      <c r="AP709">
        <v>60804</v>
      </c>
      <c r="AQ709" t="s">
        <v>51</v>
      </c>
    </row>
    <row r="710" spans="1:4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
        <v>104</v>
      </c>
      <c r="AK710">
        <v>0</v>
      </c>
      <c r="AL710">
        <v>1</v>
      </c>
      <c r="AM710">
        <v>0</v>
      </c>
      <c r="AN710" t="s">
        <v>107</v>
      </c>
      <c r="AO710" t="s">
        <v>40</v>
      </c>
      <c r="AP710">
        <v>60948</v>
      </c>
      <c r="AQ710" t="s">
        <v>60</v>
      </c>
    </row>
    <row r="711" spans="1:4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
        <v>106</v>
      </c>
      <c r="AK711">
        <v>1</v>
      </c>
      <c r="AL711">
        <v>1</v>
      </c>
      <c r="AM711">
        <v>1</v>
      </c>
      <c r="AN711" t="s">
        <v>107</v>
      </c>
      <c r="AO711" t="s">
        <v>47</v>
      </c>
      <c r="AP711">
        <v>27852</v>
      </c>
      <c r="AQ711" t="s">
        <v>51</v>
      </c>
    </row>
    <row r="712" spans="1:4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
        <v>104</v>
      </c>
      <c r="AK712">
        <v>0</v>
      </c>
      <c r="AL712">
        <v>1</v>
      </c>
      <c r="AM712">
        <v>0</v>
      </c>
      <c r="AN712" t="s">
        <v>107</v>
      </c>
      <c r="AO712" t="s">
        <v>56</v>
      </c>
      <c r="AP712">
        <v>209328</v>
      </c>
      <c r="AQ712" t="s">
        <v>38</v>
      </c>
    </row>
    <row r="713" spans="1:4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
        <v>106</v>
      </c>
      <c r="AK713">
        <v>1</v>
      </c>
      <c r="AL713">
        <v>0</v>
      </c>
      <c r="AM713">
        <v>1</v>
      </c>
      <c r="AN713" t="s">
        <v>108</v>
      </c>
      <c r="AO713" t="s">
        <v>47</v>
      </c>
      <c r="AP713">
        <v>28848</v>
      </c>
      <c r="AQ713" t="s">
        <v>38</v>
      </c>
    </row>
    <row r="714" spans="1:4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
        <v>106</v>
      </c>
      <c r="AK714">
        <v>0</v>
      </c>
      <c r="AL714">
        <v>0</v>
      </c>
      <c r="AM714">
        <v>0</v>
      </c>
      <c r="AN714" t="s">
        <v>107</v>
      </c>
      <c r="AO714" t="s">
        <v>47</v>
      </c>
      <c r="AP714">
        <v>41424</v>
      </c>
      <c r="AQ714" t="s">
        <v>38</v>
      </c>
    </row>
    <row r="715" spans="1:4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
        <v>104</v>
      </c>
      <c r="AK715">
        <v>0</v>
      </c>
      <c r="AL715">
        <v>0</v>
      </c>
      <c r="AM715">
        <v>0</v>
      </c>
      <c r="AN715" t="s">
        <v>105</v>
      </c>
      <c r="AO715" t="s">
        <v>50</v>
      </c>
      <c r="AP715">
        <v>27240</v>
      </c>
      <c r="AQ715" t="s">
        <v>51</v>
      </c>
    </row>
    <row r="716" spans="1:4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
        <v>104</v>
      </c>
      <c r="AK716">
        <v>0</v>
      </c>
      <c r="AL716">
        <v>1</v>
      </c>
      <c r="AM716">
        <v>0</v>
      </c>
      <c r="AN716" t="s">
        <v>105</v>
      </c>
      <c r="AO716" t="s">
        <v>58</v>
      </c>
      <c r="AP716">
        <v>208788</v>
      </c>
      <c r="AQ716" t="s">
        <v>51</v>
      </c>
    </row>
    <row r="717" spans="1:4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
        <v>104</v>
      </c>
      <c r="AK717">
        <v>0</v>
      </c>
      <c r="AL717">
        <v>0</v>
      </c>
      <c r="AM717">
        <v>1</v>
      </c>
      <c r="AN717" t="s">
        <v>107</v>
      </c>
      <c r="AO717" t="s">
        <v>54</v>
      </c>
      <c r="AP717">
        <v>65856</v>
      </c>
      <c r="AQ717" t="s">
        <v>49</v>
      </c>
    </row>
    <row r="718" spans="1:4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
        <v>104</v>
      </c>
      <c r="AK718">
        <v>0</v>
      </c>
      <c r="AL718">
        <v>1</v>
      </c>
      <c r="AM718">
        <v>0</v>
      </c>
      <c r="AN718" t="s">
        <v>105</v>
      </c>
      <c r="AO718" t="s">
        <v>58</v>
      </c>
      <c r="AP718">
        <v>233028</v>
      </c>
      <c r="AQ718" t="s">
        <v>51</v>
      </c>
    </row>
    <row r="719" spans="1:4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
        <v>106</v>
      </c>
      <c r="AK719">
        <v>0</v>
      </c>
      <c r="AL719">
        <v>0</v>
      </c>
      <c r="AM719">
        <v>0</v>
      </c>
      <c r="AN719" t="s">
        <v>108</v>
      </c>
      <c r="AO719" t="s">
        <v>50</v>
      </c>
      <c r="AP719">
        <v>33732</v>
      </c>
      <c r="AQ719" t="s">
        <v>60</v>
      </c>
    </row>
    <row r="720" spans="1:4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
        <v>104</v>
      </c>
      <c r="AK720">
        <v>0</v>
      </c>
      <c r="AL720">
        <v>1</v>
      </c>
      <c r="AM720">
        <v>1</v>
      </c>
      <c r="AN720" t="s">
        <v>105</v>
      </c>
      <c r="AO720" t="s">
        <v>50</v>
      </c>
      <c r="AP720">
        <v>43596</v>
      </c>
      <c r="AQ720" t="s">
        <v>38</v>
      </c>
    </row>
    <row r="721" spans="1:4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
        <v>104</v>
      </c>
      <c r="AK721">
        <v>0</v>
      </c>
      <c r="AL721">
        <v>0</v>
      </c>
      <c r="AM721">
        <v>1</v>
      </c>
      <c r="AN721" t="s">
        <v>105</v>
      </c>
      <c r="AO721" t="s">
        <v>40</v>
      </c>
      <c r="AP721">
        <v>49956</v>
      </c>
      <c r="AQ721" t="s">
        <v>38</v>
      </c>
    </row>
    <row r="722" spans="1:4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
        <v>104</v>
      </c>
      <c r="AK722">
        <v>1</v>
      </c>
      <c r="AL722">
        <v>0</v>
      </c>
      <c r="AM722">
        <v>1</v>
      </c>
      <c r="AN722" t="s">
        <v>107</v>
      </c>
      <c r="AO722" t="s">
        <v>47</v>
      </c>
      <c r="AP722">
        <v>25584</v>
      </c>
      <c r="AQ722" t="s">
        <v>38</v>
      </c>
    </row>
    <row r="723" spans="1:4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
        <v>104</v>
      </c>
      <c r="AK723">
        <v>0</v>
      </c>
      <c r="AL723">
        <v>1</v>
      </c>
      <c r="AM723">
        <v>1</v>
      </c>
      <c r="AN723" t="s">
        <v>105</v>
      </c>
      <c r="AO723" t="s">
        <v>53</v>
      </c>
      <c r="AP723">
        <v>167676</v>
      </c>
      <c r="AQ723" t="s">
        <v>38</v>
      </c>
    </row>
    <row r="724" spans="1:4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
        <v>106</v>
      </c>
      <c r="AK724">
        <v>0</v>
      </c>
      <c r="AL724">
        <v>1</v>
      </c>
      <c r="AM724">
        <v>0</v>
      </c>
      <c r="AN724" t="s">
        <v>107</v>
      </c>
      <c r="AO724" t="s">
        <v>47</v>
      </c>
      <c r="AP724">
        <v>32208</v>
      </c>
      <c r="AQ724" t="s">
        <v>51</v>
      </c>
    </row>
    <row r="725" spans="1:4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
        <v>104</v>
      </c>
      <c r="AK725">
        <v>0</v>
      </c>
      <c r="AL725">
        <v>1</v>
      </c>
      <c r="AM725">
        <v>0</v>
      </c>
      <c r="AN725" t="s">
        <v>105</v>
      </c>
      <c r="AO725" t="s">
        <v>53</v>
      </c>
      <c r="AP725">
        <v>130140</v>
      </c>
      <c r="AQ725" t="s">
        <v>51</v>
      </c>
    </row>
    <row r="726" spans="1:4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
        <v>106</v>
      </c>
      <c r="AK726">
        <v>0</v>
      </c>
      <c r="AL726">
        <v>0</v>
      </c>
      <c r="AM726">
        <v>0</v>
      </c>
      <c r="AN726" t="s">
        <v>108</v>
      </c>
      <c r="AO726" t="s">
        <v>53</v>
      </c>
      <c r="AP726">
        <v>52524</v>
      </c>
      <c r="AQ726" t="s">
        <v>51</v>
      </c>
    </row>
    <row r="727" spans="1:4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
        <v>106</v>
      </c>
      <c r="AK727">
        <v>1</v>
      </c>
      <c r="AL727">
        <v>1</v>
      </c>
      <c r="AM727">
        <v>1</v>
      </c>
      <c r="AN727" t="s">
        <v>107</v>
      </c>
      <c r="AO727" t="s">
        <v>50</v>
      </c>
      <c r="AP727">
        <v>44916</v>
      </c>
      <c r="AQ727" t="s">
        <v>49</v>
      </c>
    </row>
    <row r="728" spans="1:4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
        <v>106</v>
      </c>
      <c r="AK728">
        <v>0</v>
      </c>
      <c r="AL728">
        <v>0</v>
      </c>
      <c r="AM728">
        <v>0</v>
      </c>
      <c r="AN728" t="s">
        <v>107</v>
      </c>
      <c r="AO728" t="s">
        <v>53</v>
      </c>
      <c r="AP728">
        <v>49776</v>
      </c>
      <c r="AQ728" t="s">
        <v>38</v>
      </c>
    </row>
    <row r="729" spans="1:4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
        <v>106</v>
      </c>
      <c r="AK729">
        <v>0</v>
      </c>
      <c r="AL729">
        <v>1</v>
      </c>
      <c r="AM729">
        <v>0</v>
      </c>
      <c r="AN729" t="s">
        <v>108</v>
      </c>
      <c r="AO729" t="s">
        <v>47</v>
      </c>
      <c r="AP729">
        <v>12612</v>
      </c>
      <c r="AQ729" t="s">
        <v>38</v>
      </c>
    </row>
    <row r="730" spans="1:4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
        <v>104</v>
      </c>
      <c r="AK730">
        <v>0</v>
      </c>
      <c r="AL730">
        <v>0</v>
      </c>
      <c r="AM730">
        <v>0</v>
      </c>
      <c r="AN730" t="s">
        <v>105</v>
      </c>
      <c r="AO730" t="s">
        <v>53</v>
      </c>
      <c r="AP730">
        <v>128868</v>
      </c>
      <c r="AQ730" t="s">
        <v>60</v>
      </c>
    </row>
    <row r="731" spans="1:4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
        <v>104</v>
      </c>
      <c r="AK731">
        <v>0</v>
      </c>
      <c r="AL731">
        <v>0</v>
      </c>
      <c r="AM731">
        <v>1</v>
      </c>
      <c r="AN731" t="s">
        <v>107</v>
      </c>
      <c r="AO731" t="s">
        <v>54</v>
      </c>
      <c r="AP731">
        <v>124656</v>
      </c>
      <c r="AQ731" t="s">
        <v>51</v>
      </c>
    </row>
    <row r="732" spans="1:4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
        <v>104</v>
      </c>
      <c r="AK732">
        <v>0</v>
      </c>
      <c r="AL732">
        <v>0</v>
      </c>
      <c r="AM732">
        <v>1</v>
      </c>
      <c r="AN732" t="s">
        <v>107</v>
      </c>
      <c r="AO732" t="s">
        <v>58</v>
      </c>
      <c r="AP732">
        <v>136992</v>
      </c>
      <c r="AQ732" t="s">
        <v>38</v>
      </c>
    </row>
    <row r="733" spans="1:4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
        <v>106</v>
      </c>
      <c r="AK733">
        <v>1</v>
      </c>
      <c r="AL733">
        <v>0</v>
      </c>
      <c r="AM733">
        <v>1</v>
      </c>
      <c r="AN733" t="s">
        <v>108</v>
      </c>
      <c r="AO733" t="s">
        <v>47</v>
      </c>
      <c r="AP733">
        <v>31200</v>
      </c>
      <c r="AQ733" t="s">
        <v>51</v>
      </c>
    </row>
    <row r="734" spans="1:4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
        <v>106</v>
      </c>
      <c r="AK734">
        <v>1</v>
      </c>
      <c r="AL734">
        <v>0</v>
      </c>
      <c r="AM734">
        <v>0</v>
      </c>
      <c r="AN734" t="s">
        <v>107</v>
      </c>
      <c r="AO734" t="s">
        <v>50</v>
      </c>
      <c r="AP734">
        <v>29064</v>
      </c>
      <c r="AQ734" t="s">
        <v>51</v>
      </c>
    </row>
    <row r="735" spans="1:4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
        <v>104</v>
      </c>
      <c r="AK735">
        <v>0</v>
      </c>
      <c r="AL735">
        <v>1</v>
      </c>
      <c r="AM735">
        <v>0</v>
      </c>
      <c r="AN735" t="s">
        <v>108</v>
      </c>
      <c r="AO735" t="s">
        <v>53</v>
      </c>
      <c r="AP735">
        <v>65664</v>
      </c>
      <c r="AQ735" t="s">
        <v>51</v>
      </c>
    </row>
    <row r="736" spans="1:4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
        <v>106</v>
      </c>
      <c r="AK736">
        <v>0</v>
      </c>
      <c r="AL736">
        <v>1</v>
      </c>
      <c r="AM736">
        <v>0</v>
      </c>
      <c r="AN736" t="s">
        <v>108</v>
      </c>
      <c r="AO736" t="s">
        <v>50</v>
      </c>
      <c r="AP736">
        <v>29412</v>
      </c>
      <c r="AQ736" t="s">
        <v>38</v>
      </c>
    </row>
    <row r="737" spans="1:4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
        <v>106</v>
      </c>
      <c r="AK737">
        <v>0</v>
      </c>
      <c r="AL737">
        <v>1</v>
      </c>
      <c r="AM737">
        <v>0</v>
      </c>
      <c r="AN737" t="s">
        <v>105</v>
      </c>
      <c r="AO737" t="s">
        <v>54</v>
      </c>
      <c r="AP737">
        <v>50880</v>
      </c>
      <c r="AQ737" t="s">
        <v>38</v>
      </c>
    </row>
    <row r="738" spans="1:4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
        <v>104</v>
      </c>
      <c r="AK738">
        <v>0</v>
      </c>
      <c r="AL738">
        <v>1</v>
      </c>
      <c r="AM738">
        <v>0</v>
      </c>
      <c r="AN738" t="s">
        <v>105</v>
      </c>
      <c r="AO738" t="s">
        <v>54</v>
      </c>
      <c r="AP738">
        <v>131988</v>
      </c>
      <c r="AQ738" t="s">
        <v>38</v>
      </c>
    </row>
    <row r="739" spans="1:4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
        <v>106</v>
      </c>
      <c r="AK739">
        <v>0</v>
      </c>
      <c r="AL739">
        <v>0</v>
      </c>
      <c r="AM739">
        <v>0</v>
      </c>
      <c r="AN739" t="s">
        <v>105</v>
      </c>
      <c r="AO739" t="s">
        <v>53</v>
      </c>
      <c r="AP739">
        <v>60036</v>
      </c>
      <c r="AQ739" t="s">
        <v>51</v>
      </c>
    </row>
    <row r="740" spans="1:4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
        <v>104</v>
      </c>
      <c r="AK740">
        <v>0</v>
      </c>
      <c r="AL740">
        <v>0</v>
      </c>
      <c r="AM740">
        <v>0</v>
      </c>
      <c r="AN740" t="s">
        <v>107</v>
      </c>
      <c r="AO740" t="s">
        <v>53</v>
      </c>
      <c r="AP740">
        <v>152904</v>
      </c>
      <c r="AQ740" t="s">
        <v>38</v>
      </c>
    </row>
    <row r="741" spans="1:4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
        <v>106</v>
      </c>
      <c r="AK741">
        <v>0</v>
      </c>
      <c r="AL741">
        <v>0</v>
      </c>
      <c r="AM741">
        <v>0</v>
      </c>
      <c r="AN741" t="s">
        <v>108</v>
      </c>
      <c r="AO741" t="s">
        <v>53</v>
      </c>
      <c r="AP741">
        <v>50724</v>
      </c>
      <c r="AQ741" t="s">
        <v>38</v>
      </c>
    </row>
    <row r="742" spans="1:4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
        <v>106</v>
      </c>
      <c r="AK742">
        <v>0</v>
      </c>
      <c r="AL742">
        <v>1</v>
      </c>
      <c r="AM742">
        <v>0</v>
      </c>
      <c r="AN742" t="s">
        <v>107</v>
      </c>
      <c r="AO742" t="s">
        <v>50</v>
      </c>
      <c r="AP742">
        <v>47004</v>
      </c>
      <c r="AQ742" t="s">
        <v>49</v>
      </c>
    </row>
    <row r="743" spans="1:4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
        <v>106</v>
      </c>
      <c r="AK743">
        <v>0</v>
      </c>
      <c r="AL743">
        <v>1</v>
      </c>
      <c r="AM743">
        <v>0</v>
      </c>
      <c r="AN743" t="s">
        <v>105</v>
      </c>
      <c r="AO743" t="s">
        <v>56</v>
      </c>
      <c r="AP743">
        <v>219636</v>
      </c>
      <c r="AQ743" t="s">
        <v>59</v>
      </c>
    </row>
    <row r="744" spans="1:4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
        <v>106</v>
      </c>
      <c r="AK744">
        <v>0</v>
      </c>
      <c r="AL744">
        <v>1</v>
      </c>
      <c r="AM744">
        <v>0</v>
      </c>
      <c r="AN744" t="s">
        <v>105</v>
      </c>
      <c r="AO744" t="s">
        <v>50</v>
      </c>
      <c r="AP744">
        <v>28560</v>
      </c>
      <c r="AQ744" t="s">
        <v>38</v>
      </c>
    </row>
    <row r="745" spans="1:4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
        <v>104</v>
      </c>
      <c r="AK745">
        <v>0</v>
      </c>
      <c r="AL745">
        <v>0</v>
      </c>
      <c r="AM745">
        <v>1</v>
      </c>
      <c r="AN745" t="s">
        <v>105</v>
      </c>
      <c r="AO745" t="s">
        <v>53</v>
      </c>
      <c r="AP745">
        <v>164712</v>
      </c>
      <c r="AQ745" t="s">
        <v>38</v>
      </c>
    </row>
    <row r="746" spans="1:4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
        <v>106</v>
      </c>
      <c r="AK746">
        <v>1</v>
      </c>
      <c r="AL746">
        <v>0</v>
      </c>
      <c r="AM746">
        <v>0</v>
      </c>
      <c r="AN746" t="s">
        <v>107</v>
      </c>
      <c r="AO746" t="s">
        <v>54</v>
      </c>
      <c r="AP746">
        <v>57324</v>
      </c>
      <c r="AQ746" t="s">
        <v>51</v>
      </c>
    </row>
    <row r="747" spans="1:4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
        <v>104</v>
      </c>
      <c r="AK747">
        <v>0</v>
      </c>
      <c r="AL747">
        <v>1</v>
      </c>
      <c r="AM747">
        <v>1</v>
      </c>
      <c r="AN747" t="s">
        <v>105</v>
      </c>
      <c r="AO747" t="s">
        <v>54</v>
      </c>
      <c r="AP747">
        <v>76620</v>
      </c>
      <c r="AQ747" t="s">
        <v>51</v>
      </c>
    </row>
    <row r="748" spans="1:4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
        <v>104</v>
      </c>
      <c r="AK748">
        <v>0</v>
      </c>
      <c r="AL748">
        <v>0</v>
      </c>
      <c r="AM748">
        <v>0</v>
      </c>
      <c r="AN748" t="s">
        <v>105</v>
      </c>
      <c r="AO748" t="s">
        <v>58</v>
      </c>
      <c r="AP748">
        <v>239676</v>
      </c>
      <c r="AQ748" t="s">
        <v>38</v>
      </c>
    </row>
    <row r="749" spans="1:4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
        <v>106</v>
      </c>
      <c r="AK749">
        <v>0</v>
      </c>
      <c r="AL749">
        <v>1</v>
      </c>
      <c r="AM749">
        <v>1</v>
      </c>
      <c r="AN749" t="s">
        <v>107</v>
      </c>
      <c r="AO749" t="s">
        <v>40</v>
      </c>
      <c r="AP749">
        <v>82332</v>
      </c>
      <c r="AQ749" t="s">
        <v>38</v>
      </c>
    </row>
    <row r="750" spans="1:4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
        <v>106</v>
      </c>
      <c r="AK750">
        <v>1</v>
      </c>
      <c r="AL750">
        <v>1</v>
      </c>
      <c r="AM750">
        <v>0</v>
      </c>
      <c r="AN750" t="s">
        <v>108</v>
      </c>
      <c r="AO750" t="s">
        <v>40</v>
      </c>
      <c r="AP750">
        <v>59628</v>
      </c>
      <c r="AQ750" t="s">
        <v>51</v>
      </c>
    </row>
    <row r="751" spans="1:4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
        <v>104</v>
      </c>
      <c r="AK751">
        <v>1</v>
      </c>
      <c r="AL751">
        <v>0</v>
      </c>
      <c r="AM751">
        <v>0</v>
      </c>
      <c r="AN751" t="s">
        <v>105</v>
      </c>
      <c r="AO751" t="s">
        <v>56</v>
      </c>
      <c r="AP751">
        <v>238140</v>
      </c>
      <c r="AQ751" t="s">
        <v>59</v>
      </c>
    </row>
    <row r="752" spans="1:4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
        <v>104</v>
      </c>
      <c r="AK752">
        <v>0</v>
      </c>
      <c r="AL752">
        <v>0</v>
      </c>
      <c r="AM752">
        <v>1</v>
      </c>
      <c r="AN752" t="s">
        <v>105</v>
      </c>
      <c r="AO752" t="s">
        <v>40</v>
      </c>
      <c r="AP752">
        <v>159840</v>
      </c>
      <c r="AQ752" t="s">
        <v>51</v>
      </c>
    </row>
    <row r="753" spans="1:4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
        <v>104</v>
      </c>
      <c r="AK753">
        <v>0</v>
      </c>
      <c r="AL753">
        <v>0</v>
      </c>
      <c r="AM753">
        <v>0</v>
      </c>
      <c r="AN753" t="s">
        <v>105</v>
      </c>
      <c r="AO753" t="s">
        <v>40</v>
      </c>
      <c r="AP753">
        <v>76164</v>
      </c>
      <c r="AQ753" t="s">
        <v>38</v>
      </c>
    </row>
    <row r="754" spans="1:4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
        <v>104</v>
      </c>
      <c r="AK754">
        <v>1</v>
      </c>
      <c r="AL754">
        <v>0</v>
      </c>
      <c r="AM754">
        <v>0</v>
      </c>
      <c r="AN754" t="s">
        <v>107</v>
      </c>
      <c r="AO754" t="s">
        <v>50</v>
      </c>
      <c r="AP754">
        <v>32916</v>
      </c>
      <c r="AQ754" t="s">
        <v>38</v>
      </c>
    </row>
    <row r="755" spans="1:4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
        <v>104</v>
      </c>
      <c r="AK755">
        <v>0</v>
      </c>
      <c r="AL755">
        <v>0</v>
      </c>
      <c r="AM755">
        <v>1</v>
      </c>
      <c r="AN755" t="s">
        <v>107</v>
      </c>
      <c r="AO755" t="s">
        <v>53</v>
      </c>
      <c r="AP755">
        <v>130560</v>
      </c>
      <c r="AQ755" t="s">
        <v>51</v>
      </c>
    </row>
    <row r="756" spans="1:4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
        <v>106</v>
      </c>
      <c r="AK756">
        <v>0</v>
      </c>
      <c r="AL756">
        <v>0</v>
      </c>
      <c r="AM756">
        <v>0</v>
      </c>
      <c r="AN756" t="s">
        <v>107</v>
      </c>
      <c r="AO756" t="s">
        <v>57</v>
      </c>
      <c r="AP756">
        <v>28104</v>
      </c>
      <c r="AQ756" t="s">
        <v>38</v>
      </c>
    </row>
    <row r="757" spans="1:4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
        <v>104</v>
      </c>
      <c r="AK757">
        <v>0</v>
      </c>
      <c r="AL757">
        <v>0</v>
      </c>
      <c r="AM757">
        <v>0</v>
      </c>
      <c r="AN757" t="s">
        <v>105</v>
      </c>
      <c r="AO757" t="s">
        <v>56</v>
      </c>
      <c r="AP757">
        <v>211800</v>
      </c>
      <c r="AQ757" t="s">
        <v>38</v>
      </c>
    </row>
    <row r="758" spans="1:4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
        <v>104</v>
      </c>
      <c r="AK758">
        <v>0</v>
      </c>
      <c r="AL758">
        <v>0</v>
      </c>
      <c r="AM758">
        <v>0</v>
      </c>
      <c r="AN758" t="s">
        <v>107</v>
      </c>
      <c r="AO758" t="s">
        <v>50</v>
      </c>
      <c r="AP758">
        <v>48300</v>
      </c>
      <c r="AQ758" t="s">
        <v>51</v>
      </c>
    </row>
    <row r="759" spans="1:4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
        <v>104</v>
      </c>
      <c r="AK759">
        <v>0</v>
      </c>
      <c r="AL759">
        <v>1</v>
      </c>
      <c r="AM759">
        <v>0</v>
      </c>
      <c r="AN759" t="s">
        <v>107</v>
      </c>
      <c r="AO759" t="s">
        <v>40</v>
      </c>
      <c r="AP759">
        <v>116700</v>
      </c>
      <c r="AQ759" t="s">
        <v>59</v>
      </c>
    </row>
    <row r="760" spans="1:4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
        <v>104</v>
      </c>
      <c r="AK760">
        <v>0</v>
      </c>
      <c r="AL760">
        <v>1</v>
      </c>
      <c r="AM760">
        <v>1</v>
      </c>
      <c r="AN760" t="s">
        <v>105</v>
      </c>
      <c r="AO760" t="s">
        <v>56</v>
      </c>
      <c r="AP760">
        <v>142848</v>
      </c>
      <c r="AQ760" t="s">
        <v>60</v>
      </c>
    </row>
    <row r="761" spans="1:4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
        <v>104</v>
      </c>
      <c r="AK761">
        <v>0</v>
      </c>
      <c r="AL761">
        <v>1</v>
      </c>
      <c r="AM761">
        <v>0</v>
      </c>
      <c r="AN761" t="s">
        <v>105</v>
      </c>
      <c r="AO761" t="s">
        <v>61</v>
      </c>
      <c r="AP761">
        <v>26124</v>
      </c>
      <c r="AQ761" t="s">
        <v>51</v>
      </c>
    </row>
    <row r="762" spans="1:4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
        <v>104</v>
      </c>
      <c r="AK762">
        <v>0</v>
      </c>
      <c r="AL762">
        <v>0</v>
      </c>
      <c r="AM762">
        <v>0</v>
      </c>
      <c r="AN762" t="s">
        <v>105</v>
      </c>
      <c r="AO762" t="s">
        <v>40</v>
      </c>
      <c r="AP762">
        <v>90300</v>
      </c>
      <c r="AQ762" t="s">
        <v>59</v>
      </c>
    </row>
    <row r="763" spans="1:4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
        <v>106</v>
      </c>
      <c r="AK763">
        <v>1</v>
      </c>
      <c r="AL763">
        <v>1</v>
      </c>
      <c r="AM763">
        <v>0</v>
      </c>
      <c r="AN763" t="s">
        <v>107</v>
      </c>
      <c r="AO763" t="s">
        <v>50</v>
      </c>
      <c r="AP763">
        <v>58008</v>
      </c>
      <c r="AQ763" t="s">
        <v>49</v>
      </c>
    </row>
    <row r="764" spans="1:4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
        <v>106</v>
      </c>
      <c r="AK764">
        <v>1</v>
      </c>
      <c r="AL764">
        <v>1</v>
      </c>
      <c r="AM764">
        <v>1</v>
      </c>
      <c r="AN764" t="s">
        <v>108</v>
      </c>
      <c r="AO764" t="s">
        <v>47</v>
      </c>
      <c r="AP764">
        <v>24504</v>
      </c>
      <c r="AQ764" t="s">
        <v>38</v>
      </c>
    </row>
    <row r="765" spans="1:4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
        <v>106</v>
      </c>
      <c r="AK765">
        <v>0</v>
      </c>
      <c r="AL765">
        <v>0</v>
      </c>
      <c r="AM765">
        <v>1</v>
      </c>
      <c r="AN765" t="s">
        <v>107</v>
      </c>
      <c r="AO765" t="s">
        <v>57</v>
      </c>
      <c r="AP765">
        <v>26640</v>
      </c>
      <c r="AQ765" t="s">
        <v>38</v>
      </c>
    </row>
    <row r="766" spans="1:4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
        <v>106</v>
      </c>
      <c r="AK766">
        <v>0</v>
      </c>
      <c r="AL766">
        <v>1</v>
      </c>
      <c r="AM766">
        <v>0</v>
      </c>
      <c r="AN766" t="s">
        <v>108</v>
      </c>
      <c r="AO766" t="s">
        <v>57</v>
      </c>
      <c r="AP766">
        <v>12624</v>
      </c>
      <c r="AQ766" t="s">
        <v>51</v>
      </c>
    </row>
    <row r="767" spans="1:4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
        <v>106</v>
      </c>
      <c r="AK767">
        <v>0</v>
      </c>
      <c r="AL767">
        <v>1</v>
      </c>
      <c r="AM767">
        <v>0</v>
      </c>
      <c r="AN767" t="s">
        <v>107</v>
      </c>
      <c r="AO767" t="s">
        <v>47</v>
      </c>
      <c r="AP767">
        <v>33852</v>
      </c>
      <c r="AQ767" t="s">
        <v>49</v>
      </c>
    </row>
    <row r="768" spans="1:4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
        <v>104</v>
      </c>
      <c r="AK768">
        <v>0</v>
      </c>
      <c r="AL768">
        <v>1</v>
      </c>
      <c r="AM768">
        <v>1</v>
      </c>
      <c r="AN768" t="s">
        <v>105</v>
      </c>
      <c r="AO768" t="s">
        <v>58</v>
      </c>
      <c r="AP768">
        <v>230844</v>
      </c>
      <c r="AQ768" t="s">
        <v>51</v>
      </c>
    </row>
    <row r="769" spans="1:4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
        <v>106</v>
      </c>
      <c r="AK769">
        <v>0</v>
      </c>
      <c r="AL769">
        <v>0</v>
      </c>
      <c r="AM769">
        <v>0</v>
      </c>
      <c r="AN769" t="s">
        <v>107</v>
      </c>
      <c r="AO769" t="s">
        <v>54</v>
      </c>
      <c r="AP769">
        <v>49284</v>
      </c>
      <c r="AQ769" t="s">
        <v>49</v>
      </c>
    </row>
    <row r="770" spans="1:4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
        <v>104</v>
      </c>
      <c r="AK770">
        <v>0</v>
      </c>
      <c r="AL770">
        <v>1</v>
      </c>
      <c r="AM770">
        <v>0</v>
      </c>
      <c r="AN770" t="s">
        <v>105</v>
      </c>
      <c r="AO770" t="s">
        <v>40</v>
      </c>
      <c r="AP770">
        <v>100752</v>
      </c>
      <c r="AQ770" t="s">
        <v>59</v>
      </c>
    </row>
    <row r="771" spans="1:4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
        <v>104</v>
      </c>
      <c r="AK771">
        <v>0</v>
      </c>
      <c r="AL771">
        <v>0</v>
      </c>
      <c r="AM771">
        <v>0</v>
      </c>
      <c r="AN771" t="s">
        <v>108</v>
      </c>
      <c r="AO771" t="s">
        <v>47</v>
      </c>
      <c r="AP771">
        <v>24084</v>
      </c>
      <c r="AQ771" t="s">
        <v>51</v>
      </c>
    </row>
    <row r="772" spans="1:4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
        <v>106</v>
      </c>
      <c r="AK772">
        <v>0</v>
      </c>
      <c r="AL772">
        <v>1</v>
      </c>
      <c r="AM772">
        <v>0</v>
      </c>
      <c r="AN772" t="s">
        <v>105</v>
      </c>
      <c r="AO772" t="s">
        <v>58</v>
      </c>
      <c r="AP772">
        <v>235524</v>
      </c>
      <c r="AQ772" t="s">
        <v>51</v>
      </c>
    </row>
    <row r="773" spans="1:4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
        <v>104</v>
      </c>
      <c r="AK773">
        <v>0</v>
      </c>
      <c r="AL773">
        <v>0</v>
      </c>
      <c r="AM773">
        <v>0</v>
      </c>
      <c r="AN773" t="s">
        <v>105</v>
      </c>
      <c r="AO773" t="s">
        <v>40</v>
      </c>
      <c r="AP773">
        <v>128232</v>
      </c>
      <c r="AQ773" t="s">
        <v>38</v>
      </c>
    </row>
    <row r="774" spans="1:4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
        <v>104</v>
      </c>
      <c r="AK774">
        <v>0</v>
      </c>
      <c r="AL774">
        <v>0</v>
      </c>
      <c r="AM774">
        <v>0</v>
      </c>
      <c r="AN774" t="s">
        <v>105</v>
      </c>
      <c r="AO774" t="s">
        <v>47</v>
      </c>
      <c r="AP774">
        <v>35304</v>
      </c>
      <c r="AQ774" t="s">
        <v>51</v>
      </c>
    </row>
    <row r="775" spans="1:4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
        <v>104</v>
      </c>
      <c r="AK775">
        <v>0</v>
      </c>
      <c r="AL775">
        <v>0</v>
      </c>
      <c r="AM775">
        <v>0</v>
      </c>
      <c r="AN775" t="s">
        <v>107</v>
      </c>
      <c r="AO775" t="s">
        <v>53</v>
      </c>
      <c r="AP775">
        <v>106296</v>
      </c>
      <c r="AQ775" t="s">
        <v>51</v>
      </c>
    </row>
    <row r="776" spans="1:4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
        <v>104</v>
      </c>
      <c r="AK776">
        <v>0</v>
      </c>
      <c r="AL776">
        <v>1</v>
      </c>
      <c r="AM776">
        <v>0</v>
      </c>
      <c r="AN776" t="s">
        <v>105</v>
      </c>
      <c r="AO776" t="s">
        <v>56</v>
      </c>
      <c r="AP776">
        <v>201072</v>
      </c>
      <c r="AQ776" t="s">
        <v>51</v>
      </c>
    </row>
    <row r="777" spans="1:4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
        <v>106</v>
      </c>
      <c r="AK777">
        <v>0</v>
      </c>
      <c r="AL777">
        <v>1</v>
      </c>
      <c r="AM777">
        <v>0</v>
      </c>
      <c r="AN777" t="s">
        <v>105</v>
      </c>
      <c r="AO777" t="s">
        <v>40</v>
      </c>
      <c r="AP777">
        <v>129576</v>
      </c>
      <c r="AQ777" t="s">
        <v>51</v>
      </c>
    </row>
    <row r="778" spans="1:4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
        <v>106</v>
      </c>
      <c r="AK778">
        <v>1</v>
      </c>
      <c r="AL778">
        <v>0</v>
      </c>
      <c r="AM778">
        <v>1</v>
      </c>
      <c r="AN778" t="s">
        <v>108</v>
      </c>
      <c r="AO778" t="s">
        <v>57</v>
      </c>
      <c r="AP778">
        <v>27876</v>
      </c>
      <c r="AQ778" t="s">
        <v>59</v>
      </c>
    </row>
    <row r="779" spans="1:4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
        <v>106</v>
      </c>
      <c r="AK779">
        <v>1</v>
      </c>
      <c r="AL779">
        <v>0</v>
      </c>
      <c r="AM779">
        <v>0</v>
      </c>
      <c r="AN779" t="s">
        <v>108</v>
      </c>
      <c r="AO779" t="s">
        <v>50</v>
      </c>
      <c r="AP779">
        <v>16992</v>
      </c>
      <c r="AQ779" t="s">
        <v>38</v>
      </c>
    </row>
    <row r="780" spans="1:4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
        <v>104</v>
      </c>
      <c r="AK780">
        <v>0</v>
      </c>
      <c r="AL780">
        <v>0</v>
      </c>
      <c r="AM780">
        <v>1</v>
      </c>
      <c r="AN780" t="s">
        <v>105</v>
      </c>
      <c r="AO780" t="s">
        <v>47</v>
      </c>
      <c r="AP780">
        <v>55380</v>
      </c>
      <c r="AQ780" t="s">
        <v>38</v>
      </c>
    </row>
    <row r="781" spans="1:4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
        <v>104</v>
      </c>
      <c r="AK781">
        <v>1</v>
      </c>
      <c r="AL781">
        <v>1</v>
      </c>
      <c r="AM781">
        <v>1</v>
      </c>
      <c r="AN781" t="s">
        <v>105</v>
      </c>
      <c r="AO781" t="s">
        <v>47</v>
      </c>
      <c r="AP781">
        <v>29532</v>
      </c>
      <c r="AQ781" t="s">
        <v>38</v>
      </c>
    </row>
    <row r="782" spans="1:4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
        <v>104</v>
      </c>
      <c r="AK782">
        <v>1</v>
      </c>
      <c r="AL782">
        <v>1</v>
      </c>
      <c r="AM782">
        <v>0</v>
      </c>
      <c r="AN782" t="s">
        <v>108</v>
      </c>
      <c r="AO782" t="s">
        <v>54</v>
      </c>
      <c r="AP782">
        <v>104664</v>
      </c>
      <c r="AQ782" t="s">
        <v>60</v>
      </c>
    </row>
    <row r="783" spans="1:4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
        <v>104</v>
      </c>
      <c r="AK783">
        <v>0</v>
      </c>
      <c r="AL783">
        <v>1</v>
      </c>
      <c r="AM783">
        <v>0</v>
      </c>
      <c r="AN783" t="s">
        <v>108</v>
      </c>
      <c r="AO783" t="s">
        <v>50</v>
      </c>
      <c r="AP783">
        <v>47460</v>
      </c>
      <c r="AQ783" t="s">
        <v>51</v>
      </c>
    </row>
    <row r="784" spans="1:4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
        <v>104</v>
      </c>
      <c r="AK784">
        <v>0</v>
      </c>
      <c r="AL784">
        <v>1</v>
      </c>
      <c r="AM784">
        <v>0</v>
      </c>
      <c r="AN784" t="s">
        <v>107</v>
      </c>
      <c r="AO784" t="s">
        <v>53</v>
      </c>
      <c r="AP784">
        <v>119484</v>
      </c>
      <c r="AQ784" t="s">
        <v>49</v>
      </c>
    </row>
    <row r="785" spans="1:4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
        <v>104</v>
      </c>
      <c r="AK785">
        <v>0</v>
      </c>
      <c r="AL785">
        <v>0</v>
      </c>
      <c r="AM785">
        <v>0</v>
      </c>
      <c r="AN785" t="s">
        <v>105</v>
      </c>
      <c r="AO785" t="s">
        <v>47</v>
      </c>
      <c r="AP785">
        <v>40512</v>
      </c>
      <c r="AQ785" t="s">
        <v>60</v>
      </c>
    </row>
    <row r="786" spans="1:4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
        <v>104</v>
      </c>
      <c r="AK786">
        <v>0</v>
      </c>
      <c r="AL786">
        <v>0</v>
      </c>
      <c r="AM786">
        <v>0</v>
      </c>
      <c r="AN786" t="s">
        <v>107</v>
      </c>
      <c r="AO786" t="s">
        <v>54</v>
      </c>
      <c r="AP786">
        <v>105876</v>
      </c>
      <c r="AQ786" t="s">
        <v>38</v>
      </c>
    </row>
    <row r="787" spans="1:4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
        <v>104</v>
      </c>
      <c r="AK787">
        <v>0</v>
      </c>
      <c r="AL787">
        <v>1</v>
      </c>
      <c r="AM787">
        <v>0</v>
      </c>
      <c r="AN787" t="s">
        <v>105</v>
      </c>
      <c r="AO787" t="s">
        <v>54</v>
      </c>
      <c r="AP787">
        <v>123864</v>
      </c>
      <c r="AQ787" t="s">
        <v>60</v>
      </c>
    </row>
    <row r="788" spans="1:4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
        <v>106</v>
      </c>
      <c r="AK788">
        <v>0</v>
      </c>
      <c r="AL788">
        <v>1</v>
      </c>
      <c r="AM788">
        <v>0</v>
      </c>
      <c r="AN788" t="s">
        <v>108</v>
      </c>
      <c r="AO788" t="s">
        <v>50</v>
      </c>
      <c r="AP788">
        <v>55452</v>
      </c>
      <c r="AQ788" t="s">
        <v>38</v>
      </c>
    </row>
    <row r="789" spans="1:4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
        <v>106</v>
      </c>
      <c r="AK789">
        <v>0</v>
      </c>
      <c r="AL789">
        <v>1</v>
      </c>
      <c r="AM789">
        <v>0</v>
      </c>
      <c r="AN789" t="s">
        <v>105</v>
      </c>
      <c r="AO789" t="s">
        <v>53</v>
      </c>
      <c r="AP789">
        <v>131712</v>
      </c>
      <c r="AQ789" t="s">
        <v>38</v>
      </c>
    </row>
    <row r="790" spans="1:4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
        <v>104</v>
      </c>
      <c r="AK790">
        <v>0</v>
      </c>
      <c r="AL790">
        <v>0</v>
      </c>
      <c r="AM790">
        <v>0</v>
      </c>
      <c r="AN790" t="s">
        <v>108</v>
      </c>
      <c r="AO790" t="s">
        <v>47</v>
      </c>
      <c r="AP790">
        <v>43920</v>
      </c>
      <c r="AQ790" t="s">
        <v>49</v>
      </c>
    </row>
    <row r="791" spans="1:4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
        <v>104</v>
      </c>
      <c r="AK791">
        <v>1</v>
      </c>
      <c r="AL791">
        <v>1</v>
      </c>
      <c r="AM791">
        <v>0</v>
      </c>
      <c r="AN791" t="s">
        <v>105</v>
      </c>
      <c r="AO791" t="s">
        <v>61</v>
      </c>
      <c r="AP791">
        <v>125784</v>
      </c>
      <c r="AQ791" t="s">
        <v>51</v>
      </c>
    </row>
    <row r="792" spans="1:4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
        <v>106</v>
      </c>
      <c r="AK792">
        <v>0</v>
      </c>
      <c r="AL792">
        <v>1</v>
      </c>
      <c r="AM792">
        <v>0</v>
      </c>
      <c r="AN792" t="s">
        <v>107</v>
      </c>
      <c r="AO792" t="s">
        <v>54</v>
      </c>
      <c r="AP792">
        <v>85428</v>
      </c>
      <c r="AQ792" t="s">
        <v>38</v>
      </c>
    </row>
    <row r="793" spans="1:4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
        <v>104</v>
      </c>
      <c r="AK793">
        <v>1</v>
      </c>
      <c r="AL793">
        <v>1</v>
      </c>
      <c r="AM793">
        <v>1</v>
      </c>
      <c r="AN793" t="s">
        <v>107</v>
      </c>
      <c r="AO793" t="s">
        <v>40</v>
      </c>
      <c r="AP793">
        <v>114984</v>
      </c>
      <c r="AQ793" t="s">
        <v>60</v>
      </c>
    </row>
    <row r="794" spans="1:4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
        <v>104</v>
      </c>
      <c r="AK794">
        <v>1</v>
      </c>
      <c r="AL794">
        <v>0</v>
      </c>
      <c r="AM794">
        <v>0</v>
      </c>
      <c r="AN794" t="s">
        <v>107</v>
      </c>
      <c r="AO794" t="s">
        <v>47</v>
      </c>
      <c r="AP794">
        <v>54096</v>
      </c>
      <c r="AQ794" t="s">
        <v>51</v>
      </c>
    </row>
    <row r="795" spans="1:4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
        <v>106</v>
      </c>
      <c r="AK795">
        <v>0</v>
      </c>
      <c r="AL795">
        <v>1</v>
      </c>
      <c r="AM795">
        <v>0</v>
      </c>
      <c r="AN795" t="s">
        <v>108</v>
      </c>
      <c r="AO795" t="s">
        <v>50</v>
      </c>
      <c r="AP795">
        <v>26484</v>
      </c>
      <c r="AQ795" t="s">
        <v>38</v>
      </c>
    </row>
    <row r="796" spans="1:4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
        <v>104</v>
      </c>
      <c r="AK796">
        <v>0</v>
      </c>
      <c r="AL796">
        <v>1</v>
      </c>
      <c r="AM796">
        <v>0</v>
      </c>
      <c r="AN796" t="s">
        <v>107</v>
      </c>
      <c r="AO796" t="s">
        <v>54</v>
      </c>
      <c r="AP796">
        <v>93072</v>
      </c>
      <c r="AQ796" t="s">
        <v>38</v>
      </c>
    </row>
    <row r="797" spans="1:4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
        <v>106</v>
      </c>
      <c r="AK797">
        <v>0</v>
      </c>
      <c r="AL797">
        <v>0</v>
      </c>
      <c r="AM797">
        <v>1</v>
      </c>
      <c r="AN797" t="s">
        <v>107</v>
      </c>
      <c r="AO797" t="s">
        <v>40</v>
      </c>
      <c r="AP797">
        <v>80328</v>
      </c>
      <c r="AQ797" t="s">
        <v>38</v>
      </c>
    </row>
    <row r="798" spans="1:4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
        <v>104</v>
      </c>
      <c r="AK798">
        <v>1</v>
      </c>
      <c r="AL798">
        <v>1</v>
      </c>
      <c r="AM798">
        <v>1</v>
      </c>
      <c r="AN798" t="s">
        <v>108</v>
      </c>
      <c r="AO798" t="s">
        <v>50</v>
      </c>
      <c r="AP798">
        <v>44292</v>
      </c>
      <c r="AQ798" t="s">
        <v>60</v>
      </c>
    </row>
    <row r="799" spans="1:4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
        <v>106</v>
      </c>
      <c r="AK799">
        <v>1</v>
      </c>
      <c r="AL799">
        <v>1</v>
      </c>
      <c r="AM799">
        <v>0</v>
      </c>
      <c r="AN799" t="s">
        <v>108</v>
      </c>
      <c r="AO799" t="s">
        <v>50</v>
      </c>
      <c r="AP799">
        <v>28524</v>
      </c>
      <c r="AQ799" t="s">
        <v>51</v>
      </c>
    </row>
    <row r="800" spans="1:4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
        <v>106</v>
      </c>
      <c r="AK800">
        <v>1</v>
      </c>
      <c r="AL800">
        <v>1</v>
      </c>
      <c r="AM800">
        <v>1</v>
      </c>
      <c r="AN800" t="s">
        <v>107</v>
      </c>
      <c r="AO800" t="s">
        <v>47</v>
      </c>
      <c r="AP800">
        <v>27756</v>
      </c>
      <c r="AQ800" t="s">
        <v>51</v>
      </c>
    </row>
    <row r="801" spans="1:4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
        <v>104</v>
      </c>
      <c r="AK801">
        <v>0</v>
      </c>
      <c r="AL801">
        <v>1</v>
      </c>
      <c r="AM801">
        <v>0</v>
      </c>
      <c r="AN801" t="s">
        <v>105</v>
      </c>
      <c r="AO801" t="s">
        <v>56</v>
      </c>
      <c r="AP801">
        <v>211980</v>
      </c>
      <c r="AQ801" t="s">
        <v>51</v>
      </c>
    </row>
    <row r="802" spans="1:4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
        <v>106</v>
      </c>
      <c r="AK802">
        <v>1</v>
      </c>
      <c r="AL802">
        <v>1</v>
      </c>
      <c r="AM802">
        <v>0</v>
      </c>
      <c r="AN802" t="s">
        <v>108</v>
      </c>
      <c r="AO802" t="s">
        <v>50</v>
      </c>
      <c r="AP802">
        <v>31152</v>
      </c>
      <c r="AQ802" t="s">
        <v>51</v>
      </c>
    </row>
    <row r="803" spans="1:4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
        <v>106</v>
      </c>
      <c r="AK803">
        <v>1</v>
      </c>
      <c r="AL803">
        <v>1</v>
      </c>
      <c r="AM803">
        <v>1</v>
      </c>
      <c r="AN803" t="s">
        <v>105</v>
      </c>
      <c r="AO803" t="s">
        <v>40</v>
      </c>
      <c r="AP803">
        <v>56736</v>
      </c>
      <c r="AQ803" t="s">
        <v>49</v>
      </c>
    </row>
    <row r="804" spans="1:4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
        <v>106</v>
      </c>
      <c r="AK804">
        <v>0</v>
      </c>
      <c r="AL804">
        <v>0</v>
      </c>
      <c r="AM804">
        <v>0</v>
      </c>
      <c r="AN804" t="s">
        <v>107</v>
      </c>
      <c r="AO804" t="s">
        <v>40</v>
      </c>
      <c r="AP804">
        <v>51624</v>
      </c>
      <c r="AQ804" t="s">
        <v>38</v>
      </c>
    </row>
    <row r="805" spans="1:4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
        <v>106</v>
      </c>
      <c r="AK805">
        <v>0</v>
      </c>
      <c r="AL805">
        <v>1</v>
      </c>
      <c r="AM805">
        <v>0</v>
      </c>
      <c r="AN805" t="s">
        <v>107</v>
      </c>
      <c r="AO805" t="s">
        <v>47</v>
      </c>
      <c r="AP805">
        <v>35748</v>
      </c>
      <c r="AQ805" t="s">
        <v>38</v>
      </c>
    </row>
    <row r="806" spans="1:4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
        <v>104</v>
      </c>
      <c r="AK806">
        <v>0</v>
      </c>
      <c r="AL806">
        <v>1</v>
      </c>
      <c r="AM806">
        <v>0</v>
      </c>
      <c r="AN806" t="s">
        <v>105</v>
      </c>
      <c r="AO806" t="s">
        <v>56</v>
      </c>
      <c r="AP806">
        <v>202620</v>
      </c>
      <c r="AQ806" t="s">
        <v>51</v>
      </c>
    </row>
    <row r="807" spans="1:4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
        <v>104</v>
      </c>
      <c r="AK807">
        <v>0</v>
      </c>
      <c r="AL807">
        <v>0</v>
      </c>
      <c r="AM807">
        <v>0</v>
      </c>
      <c r="AN807" t="s">
        <v>105</v>
      </c>
      <c r="AO807" t="s">
        <v>40</v>
      </c>
      <c r="AP807">
        <v>67116</v>
      </c>
      <c r="AQ807" t="s">
        <v>38</v>
      </c>
    </row>
    <row r="808" spans="1:4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
        <v>104</v>
      </c>
      <c r="AK808">
        <v>0</v>
      </c>
      <c r="AL808">
        <v>1</v>
      </c>
      <c r="AM808">
        <v>0</v>
      </c>
      <c r="AN808" t="s">
        <v>105</v>
      </c>
      <c r="AO808" t="s">
        <v>54</v>
      </c>
      <c r="AP808">
        <v>125340</v>
      </c>
      <c r="AQ808" t="s">
        <v>38</v>
      </c>
    </row>
    <row r="809" spans="1:4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
        <v>104</v>
      </c>
      <c r="AK809">
        <v>0</v>
      </c>
      <c r="AL809">
        <v>1</v>
      </c>
      <c r="AM809">
        <v>1</v>
      </c>
      <c r="AN809" t="s">
        <v>107</v>
      </c>
      <c r="AO809" t="s">
        <v>40</v>
      </c>
      <c r="AP809">
        <v>104880</v>
      </c>
      <c r="AQ809" t="s">
        <v>59</v>
      </c>
    </row>
    <row r="810" spans="1:4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
        <v>104</v>
      </c>
      <c r="AK810">
        <v>0</v>
      </c>
      <c r="AL810">
        <v>0</v>
      </c>
      <c r="AM810">
        <v>0</v>
      </c>
      <c r="AN810" t="s">
        <v>108</v>
      </c>
      <c r="AO810" t="s">
        <v>47</v>
      </c>
      <c r="AP810">
        <v>30168</v>
      </c>
      <c r="AQ810" t="s">
        <v>38</v>
      </c>
    </row>
    <row r="811" spans="1:4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
        <v>104</v>
      </c>
      <c r="AK811">
        <v>0</v>
      </c>
      <c r="AL811">
        <v>0</v>
      </c>
      <c r="AM811">
        <v>0</v>
      </c>
      <c r="AN811" t="s">
        <v>108</v>
      </c>
      <c r="AO811" t="s">
        <v>53</v>
      </c>
      <c r="AP811">
        <v>91860</v>
      </c>
      <c r="AQ811" t="s">
        <v>51</v>
      </c>
    </row>
    <row r="812" spans="1:4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
        <v>104</v>
      </c>
      <c r="AK812">
        <v>0</v>
      </c>
      <c r="AL812">
        <v>1</v>
      </c>
      <c r="AM812">
        <v>0</v>
      </c>
      <c r="AN812" t="s">
        <v>105</v>
      </c>
      <c r="AO812" t="s">
        <v>56</v>
      </c>
      <c r="AP812">
        <v>209580</v>
      </c>
      <c r="AQ812" t="s">
        <v>59</v>
      </c>
    </row>
    <row r="813" spans="1:4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
        <v>106</v>
      </c>
      <c r="AK813">
        <v>0</v>
      </c>
      <c r="AL813">
        <v>1</v>
      </c>
      <c r="AM813">
        <v>0</v>
      </c>
      <c r="AN813" t="s">
        <v>107</v>
      </c>
      <c r="AO813" t="s">
        <v>40</v>
      </c>
      <c r="AP813">
        <v>88212</v>
      </c>
      <c r="AQ813" t="s">
        <v>59</v>
      </c>
    </row>
    <row r="814" spans="1:4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
        <v>104</v>
      </c>
      <c r="AK814">
        <v>0</v>
      </c>
      <c r="AL814">
        <v>0</v>
      </c>
      <c r="AM814">
        <v>0</v>
      </c>
      <c r="AN814" t="s">
        <v>105</v>
      </c>
      <c r="AO814" t="s">
        <v>53</v>
      </c>
      <c r="AP814">
        <v>129840</v>
      </c>
      <c r="AQ814" t="s">
        <v>38</v>
      </c>
    </row>
    <row r="815" spans="1:4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
        <v>104</v>
      </c>
      <c r="AK815">
        <v>1</v>
      </c>
      <c r="AL815">
        <v>1</v>
      </c>
      <c r="AM815">
        <v>0</v>
      </c>
      <c r="AN815" t="s">
        <v>107</v>
      </c>
      <c r="AO815" t="s">
        <v>54</v>
      </c>
      <c r="AP815">
        <v>146028</v>
      </c>
      <c r="AQ815" t="s">
        <v>38</v>
      </c>
    </row>
    <row r="816" spans="1:4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
        <v>104</v>
      </c>
      <c r="AK816">
        <v>0</v>
      </c>
      <c r="AL816">
        <v>1</v>
      </c>
      <c r="AM816">
        <v>0</v>
      </c>
      <c r="AN816" t="s">
        <v>105</v>
      </c>
      <c r="AO816" t="s">
        <v>58</v>
      </c>
      <c r="AP816">
        <v>235512</v>
      </c>
      <c r="AQ816" t="s">
        <v>51</v>
      </c>
    </row>
    <row r="817" spans="1:4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
        <v>106</v>
      </c>
      <c r="AK817">
        <v>0</v>
      </c>
      <c r="AL817">
        <v>0</v>
      </c>
      <c r="AM817">
        <v>1</v>
      </c>
      <c r="AN817" t="s">
        <v>108</v>
      </c>
      <c r="AO817" t="s">
        <v>47</v>
      </c>
      <c r="AP817">
        <v>24840</v>
      </c>
      <c r="AQ817" t="s">
        <v>60</v>
      </c>
    </row>
    <row r="818" spans="1:4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
        <v>104</v>
      </c>
      <c r="AK818">
        <v>0</v>
      </c>
      <c r="AL818">
        <v>1</v>
      </c>
      <c r="AM818">
        <v>0</v>
      </c>
      <c r="AN818" t="s">
        <v>107</v>
      </c>
      <c r="AO818" t="s">
        <v>50</v>
      </c>
      <c r="AP818">
        <v>81384</v>
      </c>
      <c r="AQ818" t="s">
        <v>38</v>
      </c>
    </row>
    <row r="819" spans="1:4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
        <v>104</v>
      </c>
      <c r="AK819">
        <v>0</v>
      </c>
      <c r="AL819">
        <v>1</v>
      </c>
      <c r="AM819">
        <v>0</v>
      </c>
      <c r="AN819" t="s">
        <v>107</v>
      </c>
      <c r="AO819" t="s">
        <v>53</v>
      </c>
      <c r="AP819">
        <v>93348</v>
      </c>
      <c r="AQ819" t="s">
        <v>38</v>
      </c>
    </row>
    <row r="820" spans="1:4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
        <v>106</v>
      </c>
      <c r="AK820">
        <v>0</v>
      </c>
      <c r="AL820">
        <v>1</v>
      </c>
      <c r="AM820">
        <v>0</v>
      </c>
      <c r="AN820" t="s">
        <v>107</v>
      </c>
      <c r="AO820" t="s">
        <v>57</v>
      </c>
      <c r="AP820">
        <v>33492</v>
      </c>
      <c r="AQ820" t="s">
        <v>38</v>
      </c>
    </row>
    <row r="821" spans="1:4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
        <v>104</v>
      </c>
      <c r="AK821">
        <v>0</v>
      </c>
      <c r="AL821">
        <v>1</v>
      </c>
      <c r="AM821">
        <v>0</v>
      </c>
      <c r="AN821" t="s">
        <v>108</v>
      </c>
      <c r="AO821" t="s">
        <v>47</v>
      </c>
      <c r="AP821">
        <v>38412</v>
      </c>
      <c r="AQ821" t="s">
        <v>38</v>
      </c>
    </row>
    <row r="822" spans="1:4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
        <v>104</v>
      </c>
      <c r="AK822">
        <v>0</v>
      </c>
      <c r="AL822">
        <v>1</v>
      </c>
      <c r="AM822">
        <v>0</v>
      </c>
      <c r="AN822" t="s">
        <v>107</v>
      </c>
      <c r="AO822" t="s">
        <v>40</v>
      </c>
      <c r="AP822">
        <v>59616</v>
      </c>
      <c r="AQ822" t="s">
        <v>59</v>
      </c>
    </row>
    <row r="823" spans="1:4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
        <v>104</v>
      </c>
      <c r="AK823">
        <v>0</v>
      </c>
      <c r="AL823">
        <v>1</v>
      </c>
      <c r="AM823">
        <v>0</v>
      </c>
      <c r="AN823" t="s">
        <v>105</v>
      </c>
      <c r="AO823" t="s">
        <v>40</v>
      </c>
      <c r="AP823">
        <v>157440</v>
      </c>
      <c r="AQ823" t="s">
        <v>60</v>
      </c>
    </row>
    <row r="824" spans="1:4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
        <v>106</v>
      </c>
      <c r="AK824">
        <v>0</v>
      </c>
      <c r="AL824">
        <v>1</v>
      </c>
      <c r="AM824">
        <v>0</v>
      </c>
      <c r="AN824" t="s">
        <v>107</v>
      </c>
      <c r="AO824" t="s">
        <v>53</v>
      </c>
      <c r="AP824">
        <v>48396</v>
      </c>
      <c r="AQ824" t="s">
        <v>38</v>
      </c>
    </row>
    <row r="825" spans="1:4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
        <v>104</v>
      </c>
      <c r="AK825">
        <v>0</v>
      </c>
      <c r="AL825">
        <v>0</v>
      </c>
      <c r="AM825">
        <v>0</v>
      </c>
      <c r="AN825" t="s">
        <v>108</v>
      </c>
      <c r="AO825" t="s">
        <v>47</v>
      </c>
      <c r="AP825">
        <v>39492</v>
      </c>
      <c r="AQ825" t="s">
        <v>38</v>
      </c>
    </row>
    <row r="826" spans="1:4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
        <v>106</v>
      </c>
      <c r="AK826">
        <v>0</v>
      </c>
      <c r="AL826">
        <v>1</v>
      </c>
      <c r="AM826">
        <v>0</v>
      </c>
      <c r="AN826" t="s">
        <v>105</v>
      </c>
      <c r="AO826" t="s">
        <v>50</v>
      </c>
      <c r="AP826">
        <v>51264</v>
      </c>
      <c r="AQ826" t="s">
        <v>51</v>
      </c>
    </row>
    <row r="827" spans="1:4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
        <v>104</v>
      </c>
      <c r="AK827">
        <v>0</v>
      </c>
      <c r="AL827">
        <v>1</v>
      </c>
      <c r="AM827">
        <v>1</v>
      </c>
      <c r="AN827" t="s">
        <v>108</v>
      </c>
      <c r="AO827" t="s">
        <v>53</v>
      </c>
      <c r="AP827">
        <v>60672</v>
      </c>
      <c r="AQ827" t="s">
        <v>51</v>
      </c>
    </row>
    <row r="828" spans="1:4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
        <v>104</v>
      </c>
      <c r="AK828">
        <v>0</v>
      </c>
      <c r="AL828">
        <v>1</v>
      </c>
      <c r="AM828">
        <v>0</v>
      </c>
      <c r="AN828" t="s">
        <v>107</v>
      </c>
      <c r="AO828" t="s">
        <v>61</v>
      </c>
      <c r="AP828">
        <v>34128</v>
      </c>
      <c r="AQ828" t="s">
        <v>61</v>
      </c>
    </row>
    <row r="829" spans="1:4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
        <v>106</v>
      </c>
      <c r="AK829">
        <v>0</v>
      </c>
      <c r="AL829">
        <v>1</v>
      </c>
      <c r="AM829">
        <v>1</v>
      </c>
      <c r="AN829" t="s">
        <v>108</v>
      </c>
      <c r="AO829" t="s">
        <v>47</v>
      </c>
      <c r="AP829">
        <v>32436</v>
      </c>
      <c r="AQ829" t="s">
        <v>38</v>
      </c>
    </row>
    <row r="830" spans="1:4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
        <v>106</v>
      </c>
      <c r="AK830">
        <v>1</v>
      </c>
      <c r="AL830">
        <v>1</v>
      </c>
      <c r="AM830">
        <v>0</v>
      </c>
      <c r="AN830" t="s">
        <v>108</v>
      </c>
      <c r="AO830" t="s">
        <v>50</v>
      </c>
      <c r="AP830">
        <v>22848</v>
      </c>
      <c r="AQ830" t="s">
        <v>51</v>
      </c>
    </row>
    <row r="831" spans="1:4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
        <v>104</v>
      </c>
      <c r="AK831">
        <v>1</v>
      </c>
      <c r="AL831">
        <v>0</v>
      </c>
      <c r="AM831">
        <v>1</v>
      </c>
      <c r="AN831" t="s">
        <v>107</v>
      </c>
      <c r="AO831" t="s">
        <v>40</v>
      </c>
      <c r="AP831">
        <v>98688</v>
      </c>
      <c r="AQ831" t="s">
        <v>59</v>
      </c>
    </row>
    <row r="832" spans="1:4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
        <v>106</v>
      </c>
      <c r="AK832">
        <v>0</v>
      </c>
      <c r="AL832">
        <v>1</v>
      </c>
      <c r="AM832">
        <v>1</v>
      </c>
      <c r="AN832" t="s">
        <v>105</v>
      </c>
      <c r="AO832" t="s">
        <v>50</v>
      </c>
      <c r="AP832">
        <v>57192</v>
      </c>
      <c r="AQ832" t="s">
        <v>38</v>
      </c>
    </row>
    <row r="833" spans="1:4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
        <v>106</v>
      </c>
      <c r="AK833">
        <v>1</v>
      </c>
      <c r="AL833">
        <v>1</v>
      </c>
      <c r="AM833">
        <v>0</v>
      </c>
      <c r="AN833" t="s">
        <v>107</v>
      </c>
      <c r="AO833" t="s">
        <v>50</v>
      </c>
      <c r="AP833">
        <v>31320</v>
      </c>
      <c r="AQ833" t="s">
        <v>51</v>
      </c>
    </row>
    <row r="834" spans="1:4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
        <v>104</v>
      </c>
      <c r="AK834">
        <v>0</v>
      </c>
      <c r="AL834">
        <v>0</v>
      </c>
      <c r="AM834">
        <v>0</v>
      </c>
      <c r="AN834" t="s">
        <v>107</v>
      </c>
      <c r="AO834" t="s">
        <v>54</v>
      </c>
      <c r="AP834">
        <v>68772</v>
      </c>
      <c r="AQ834" t="s">
        <v>51</v>
      </c>
    </row>
    <row r="835" spans="1:4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
        <v>106</v>
      </c>
      <c r="AK835">
        <v>0</v>
      </c>
      <c r="AL835">
        <v>1</v>
      </c>
      <c r="AM835">
        <v>0</v>
      </c>
      <c r="AN835" t="s">
        <v>108</v>
      </c>
      <c r="AO835" t="s">
        <v>47</v>
      </c>
      <c r="AP835">
        <v>30468</v>
      </c>
      <c r="AQ835" t="s">
        <v>38</v>
      </c>
    </row>
    <row r="836" spans="1:4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
        <v>104</v>
      </c>
      <c r="AK836">
        <v>0</v>
      </c>
      <c r="AL836">
        <v>0</v>
      </c>
      <c r="AM836">
        <v>0</v>
      </c>
      <c r="AN836" t="s">
        <v>107</v>
      </c>
      <c r="AO836" t="s">
        <v>40</v>
      </c>
      <c r="AP836">
        <v>68568</v>
      </c>
      <c r="AQ836" t="s">
        <v>38</v>
      </c>
    </row>
    <row r="837" spans="1:4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
        <v>104</v>
      </c>
      <c r="AK837">
        <v>0</v>
      </c>
      <c r="AL837">
        <v>1</v>
      </c>
      <c r="AM837">
        <v>0</v>
      </c>
      <c r="AN837" t="s">
        <v>107</v>
      </c>
      <c r="AO837" t="s">
        <v>61</v>
      </c>
      <c r="AP837">
        <v>51876</v>
      </c>
      <c r="AQ837" t="s">
        <v>60</v>
      </c>
    </row>
    <row r="838" spans="1:4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
        <v>104</v>
      </c>
      <c r="AK838">
        <v>1</v>
      </c>
      <c r="AL838">
        <v>0</v>
      </c>
      <c r="AM838">
        <v>0</v>
      </c>
      <c r="AN838" t="s">
        <v>108</v>
      </c>
      <c r="AO838" t="s">
        <v>40</v>
      </c>
      <c r="AP838">
        <v>88032</v>
      </c>
      <c r="AQ838" t="s">
        <v>38</v>
      </c>
    </row>
    <row r="839" spans="1:4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
        <v>104</v>
      </c>
      <c r="AK839">
        <v>0</v>
      </c>
      <c r="AL839">
        <v>0</v>
      </c>
      <c r="AM839">
        <v>0</v>
      </c>
      <c r="AN839" t="s">
        <v>105</v>
      </c>
      <c r="AO839" t="s">
        <v>58</v>
      </c>
      <c r="AP839">
        <v>161988</v>
      </c>
      <c r="AQ839" t="s">
        <v>51</v>
      </c>
    </row>
    <row r="840" spans="1:4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
        <v>104</v>
      </c>
      <c r="AK840">
        <v>1</v>
      </c>
      <c r="AL840">
        <v>1</v>
      </c>
      <c r="AM840">
        <v>1</v>
      </c>
      <c r="AN840" t="s">
        <v>105</v>
      </c>
      <c r="AO840" t="s">
        <v>40</v>
      </c>
      <c r="AP840">
        <v>165096</v>
      </c>
      <c r="AQ840" t="s">
        <v>38</v>
      </c>
    </row>
    <row r="841" spans="1:4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
        <v>104</v>
      </c>
      <c r="AK841">
        <v>0</v>
      </c>
      <c r="AL841">
        <v>1</v>
      </c>
      <c r="AM841">
        <v>0</v>
      </c>
      <c r="AN841" t="s">
        <v>105</v>
      </c>
      <c r="AO841" t="s">
        <v>40</v>
      </c>
      <c r="AP841">
        <v>61860</v>
      </c>
      <c r="AQ841" t="s">
        <v>59</v>
      </c>
    </row>
    <row r="842" spans="1:4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
        <v>104</v>
      </c>
      <c r="AK842">
        <v>0</v>
      </c>
      <c r="AL842">
        <v>1</v>
      </c>
      <c r="AM842">
        <v>0</v>
      </c>
      <c r="AN842" t="s">
        <v>107</v>
      </c>
      <c r="AO842" t="s">
        <v>50</v>
      </c>
      <c r="AP842">
        <v>27096</v>
      </c>
      <c r="AQ842" t="s">
        <v>51</v>
      </c>
    </row>
    <row r="843" spans="1:4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
        <v>106</v>
      </c>
      <c r="AK843">
        <v>0</v>
      </c>
      <c r="AL843">
        <v>1</v>
      </c>
      <c r="AM843">
        <v>0</v>
      </c>
      <c r="AN843" t="s">
        <v>108</v>
      </c>
      <c r="AO843" t="s">
        <v>50</v>
      </c>
      <c r="AP843">
        <v>43164</v>
      </c>
      <c r="AQ843" t="s">
        <v>51</v>
      </c>
    </row>
    <row r="844" spans="1:4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
        <v>106</v>
      </c>
      <c r="AK844">
        <v>1</v>
      </c>
      <c r="AL844">
        <v>0</v>
      </c>
      <c r="AM844">
        <v>1</v>
      </c>
      <c r="AN844" t="s">
        <v>108</v>
      </c>
      <c r="AO844" t="s">
        <v>50</v>
      </c>
      <c r="AP844">
        <v>30180</v>
      </c>
      <c r="AQ844" t="s">
        <v>38</v>
      </c>
    </row>
    <row r="845" spans="1:4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
        <v>104</v>
      </c>
      <c r="AK845">
        <v>0</v>
      </c>
      <c r="AL845">
        <v>1</v>
      </c>
      <c r="AM845">
        <v>0</v>
      </c>
      <c r="AN845" t="s">
        <v>108</v>
      </c>
      <c r="AO845" t="s">
        <v>50</v>
      </c>
      <c r="AP845">
        <v>53040</v>
      </c>
      <c r="AQ845" t="s">
        <v>51</v>
      </c>
    </row>
    <row r="846" spans="1:4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
        <v>104</v>
      </c>
      <c r="AK846">
        <v>0</v>
      </c>
      <c r="AL846">
        <v>1</v>
      </c>
      <c r="AM846">
        <v>0</v>
      </c>
      <c r="AN846" t="s">
        <v>107</v>
      </c>
      <c r="AO846" t="s">
        <v>40</v>
      </c>
      <c r="AP846">
        <v>78936</v>
      </c>
      <c r="AQ846" t="s">
        <v>59</v>
      </c>
    </row>
    <row r="847" spans="1:4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
        <v>106</v>
      </c>
      <c r="AK847">
        <v>0</v>
      </c>
      <c r="AL847">
        <v>0</v>
      </c>
      <c r="AM847">
        <v>1</v>
      </c>
      <c r="AN847" t="s">
        <v>105</v>
      </c>
      <c r="AO847" t="s">
        <v>47</v>
      </c>
      <c r="AP847">
        <v>53064</v>
      </c>
      <c r="AQ847" t="s">
        <v>51</v>
      </c>
    </row>
    <row r="848" spans="1:4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
        <v>104</v>
      </c>
      <c r="AK848">
        <v>0</v>
      </c>
      <c r="AL848">
        <v>1</v>
      </c>
      <c r="AM848">
        <v>0</v>
      </c>
      <c r="AN848" t="s">
        <v>107</v>
      </c>
      <c r="AO848" t="s">
        <v>53</v>
      </c>
      <c r="AP848">
        <v>123288</v>
      </c>
      <c r="AQ848" t="s">
        <v>38</v>
      </c>
    </row>
    <row r="849" spans="1:4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
        <v>104</v>
      </c>
      <c r="AK849">
        <v>0</v>
      </c>
      <c r="AL849">
        <v>1</v>
      </c>
      <c r="AM849">
        <v>0</v>
      </c>
      <c r="AN849" t="s">
        <v>107</v>
      </c>
      <c r="AO849" t="s">
        <v>54</v>
      </c>
      <c r="AP849">
        <v>64116</v>
      </c>
      <c r="AQ849" t="s">
        <v>51</v>
      </c>
    </row>
    <row r="850" spans="1:4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
        <v>106</v>
      </c>
      <c r="AK850">
        <v>0</v>
      </c>
      <c r="AL850">
        <v>1</v>
      </c>
      <c r="AM850">
        <v>0</v>
      </c>
      <c r="AN850" t="s">
        <v>107</v>
      </c>
      <c r="AO850" t="s">
        <v>50</v>
      </c>
      <c r="AP850">
        <v>28512</v>
      </c>
      <c r="AQ850" t="s">
        <v>49</v>
      </c>
    </row>
    <row r="851" spans="1:4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
        <v>106</v>
      </c>
      <c r="AK851">
        <v>1</v>
      </c>
      <c r="AL851">
        <v>0</v>
      </c>
      <c r="AM851">
        <v>0</v>
      </c>
      <c r="AN851" t="s">
        <v>105</v>
      </c>
      <c r="AO851" t="s">
        <v>40</v>
      </c>
      <c r="AP851">
        <v>64152</v>
      </c>
      <c r="AQ851" t="s">
        <v>59</v>
      </c>
    </row>
    <row r="852" spans="1:4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
        <v>106</v>
      </c>
      <c r="AK852">
        <v>0</v>
      </c>
      <c r="AL852">
        <v>0</v>
      </c>
      <c r="AM852">
        <v>0</v>
      </c>
      <c r="AN852" t="s">
        <v>107</v>
      </c>
      <c r="AO852" t="s">
        <v>57</v>
      </c>
      <c r="AP852">
        <v>33924</v>
      </c>
      <c r="AQ852" t="s">
        <v>38</v>
      </c>
    </row>
    <row r="853" spans="1:4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
        <v>104</v>
      </c>
      <c r="AK853">
        <v>0</v>
      </c>
      <c r="AL853">
        <v>0</v>
      </c>
      <c r="AM853">
        <v>0</v>
      </c>
      <c r="AN853" t="s">
        <v>105</v>
      </c>
      <c r="AO853" t="s">
        <v>56</v>
      </c>
      <c r="AP853">
        <v>239316</v>
      </c>
      <c r="AQ853" t="s">
        <v>60</v>
      </c>
    </row>
    <row r="854" spans="1:4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
        <v>104</v>
      </c>
      <c r="AK854">
        <v>0</v>
      </c>
      <c r="AL854">
        <v>0</v>
      </c>
      <c r="AM854">
        <v>0</v>
      </c>
      <c r="AN854" t="s">
        <v>108</v>
      </c>
      <c r="AO854" t="s">
        <v>50</v>
      </c>
      <c r="AP854">
        <v>37572</v>
      </c>
      <c r="AQ854" t="s">
        <v>51</v>
      </c>
    </row>
    <row r="855" spans="1:4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
        <v>106</v>
      </c>
      <c r="AK855">
        <v>0</v>
      </c>
      <c r="AL855">
        <v>1</v>
      </c>
      <c r="AM855">
        <v>0</v>
      </c>
      <c r="AN855" t="s">
        <v>108</v>
      </c>
      <c r="AO855" t="s">
        <v>47</v>
      </c>
      <c r="AP855">
        <v>30624</v>
      </c>
      <c r="AQ855" t="s">
        <v>38</v>
      </c>
    </row>
    <row r="856" spans="1:4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
        <v>106</v>
      </c>
      <c r="AK856">
        <v>0</v>
      </c>
      <c r="AL856">
        <v>0</v>
      </c>
      <c r="AM856">
        <v>1</v>
      </c>
      <c r="AN856" t="s">
        <v>105</v>
      </c>
      <c r="AO856" t="s">
        <v>47</v>
      </c>
      <c r="AP856">
        <v>53724</v>
      </c>
      <c r="AQ856" t="s">
        <v>51</v>
      </c>
    </row>
    <row r="857" spans="1:4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
        <v>104</v>
      </c>
      <c r="AK857">
        <v>0</v>
      </c>
      <c r="AL857">
        <v>0</v>
      </c>
      <c r="AM857">
        <v>0</v>
      </c>
      <c r="AN857" t="s">
        <v>107</v>
      </c>
      <c r="AO857" t="s">
        <v>53</v>
      </c>
      <c r="AP857">
        <v>77688</v>
      </c>
      <c r="AQ857" t="s">
        <v>38</v>
      </c>
    </row>
    <row r="858" spans="1:4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
        <v>106</v>
      </c>
      <c r="AK858">
        <v>0</v>
      </c>
      <c r="AL858">
        <v>1</v>
      </c>
      <c r="AM858">
        <v>0</v>
      </c>
      <c r="AN858" t="s">
        <v>108</v>
      </c>
      <c r="AO858" t="s">
        <v>50</v>
      </c>
      <c r="AP858">
        <v>36396</v>
      </c>
      <c r="AQ858" t="s">
        <v>38</v>
      </c>
    </row>
    <row r="859" spans="1:4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
        <v>104</v>
      </c>
      <c r="AK859">
        <v>1</v>
      </c>
      <c r="AL859">
        <v>1</v>
      </c>
      <c r="AM859">
        <v>1</v>
      </c>
      <c r="AN859" t="s">
        <v>105</v>
      </c>
      <c r="AO859" t="s">
        <v>47</v>
      </c>
      <c r="AP859">
        <v>35232</v>
      </c>
      <c r="AQ859" t="s">
        <v>38</v>
      </c>
    </row>
    <row r="860" spans="1:4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
        <v>104</v>
      </c>
      <c r="AK860">
        <v>0</v>
      </c>
      <c r="AL860">
        <v>0</v>
      </c>
      <c r="AM860">
        <v>0</v>
      </c>
      <c r="AN860" t="s">
        <v>105</v>
      </c>
      <c r="AO860" t="s">
        <v>56</v>
      </c>
      <c r="AP860">
        <v>223272</v>
      </c>
      <c r="AQ860" t="s">
        <v>51</v>
      </c>
    </row>
    <row r="861" spans="1:4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
        <v>104</v>
      </c>
      <c r="AK861">
        <v>0</v>
      </c>
      <c r="AL861">
        <v>0</v>
      </c>
      <c r="AM861">
        <v>1</v>
      </c>
      <c r="AN861" t="s">
        <v>108</v>
      </c>
      <c r="AO861" t="s">
        <v>47</v>
      </c>
      <c r="AP861">
        <v>26016</v>
      </c>
      <c r="AQ861" t="s">
        <v>38</v>
      </c>
    </row>
    <row r="862" spans="1:4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
        <v>106</v>
      </c>
      <c r="AK862">
        <v>1</v>
      </c>
      <c r="AL862">
        <v>1</v>
      </c>
      <c r="AM862">
        <v>1</v>
      </c>
      <c r="AN862" t="s">
        <v>108</v>
      </c>
      <c r="AO862" t="s">
        <v>47</v>
      </c>
      <c r="AP862">
        <v>34236</v>
      </c>
      <c r="AQ862" t="s">
        <v>38</v>
      </c>
    </row>
    <row r="863" spans="1:4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
        <v>104</v>
      </c>
      <c r="AK863">
        <v>0</v>
      </c>
      <c r="AL863">
        <v>0</v>
      </c>
      <c r="AM863">
        <v>0</v>
      </c>
      <c r="AN863" t="s">
        <v>105</v>
      </c>
      <c r="AO863" t="s">
        <v>56</v>
      </c>
      <c r="AP863">
        <v>204576</v>
      </c>
      <c r="AQ863" t="s">
        <v>59</v>
      </c>
    </row>
    <row r="864" spans="1:4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
        <v>106</v>
      </c>
      <c r="AK864">
        <v>0</v>
      </c>
      <c r="AL864">
        <v>1</v>
      </c>
      <c r="AM864">
        <v>0</v>
      </c>
      <c r="AN864" t="s">
        <v>105</v>
      </c>
      <c r="AO864" t="s">
        <v>47</v>
      </c>
      <c r="AP864">
        <v>27480</v>
      </c>
      <c r="AQ864" t="s">
        <v>38</v>
      </c>
    </row>
    <row r="865" spans="1:4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
        <v>104</v>
      </c>
      <c r="AK865">
        <v>0</v>
      </c>
      <c r="AL865">
        <v>1</v>
      </c>
      <c r="AM865">
        <v>0</v>
      </c>
      <c r="AN865" t="s">
        <v>107</v>
      </c>
      <c r="AO865" t="s">
        <v>61</v>
      </c>
      <c r="AP865">
        <v>43200</v>
      </c>
      <c r="AQ865" t="s">
        <v>61</v>
      </c>
    </row>
    <row r="866" spans="1:4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
        <v>106</v>
      </c>
      <c r="AK866">
        <v>1</v>
      </c>
      <c r="AL866">
        <v>1</v>
      </c>
      <c r="AM866">
        <v>0</v>
      </c>
      <c r="AN866" t="s">
        <v>105</v>
      </c>
      <c r="AO866" t="s">
        <v>47</v>
      </c>
      <c r="AP866">
        <v>25284</v>
      </c>
      <c r="AQ866" t="s">
        <v>38</v>
      </c>
    </row>
    <row r="867" spans="1:4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
        <v>106</v>
      </c>
      <c r="AK867">
        <v>0</v>
      </c>
      <c r="AL867">
        <v>1</v>
      </c>
      <c r="AM867">
        <v>0</v>
      </c>
      <c r="AN867" t="s">
        <v>107</v>
      </c>
      <c r="AO867" t="s">
        <v>40</v>
      </c>
      <c r="AP867">
        <v>49380</v>
      </c>
      <c r="AQ867" t="s">
        <v>38</v>
      </c>
    </row>
    <row r="868" spans="1:4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
        <v>106</v>
      </c>
      <c r="AK868">
        <v>0</v>
      </c>
      <c r="AL868">
        <v>1</v>
      </c>
      <c r="AM868">
        <v>0</v>
      </c>
      <c r="AN868" t="s">
        <v>105</v>
      </c>
      <c r="AO868" t="s">
        <v>40</v>
      </c>
      <c r="AP868">
        <v>51924</v>
      </c>
      <c r="AQ868" t="s">
        <v>51</v>
      </c>
    </row>
    <row r="869" spans="1:4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
        <v>106</v>
      </c>
      <c r="AK869">
        <v>0</v>
      </c>
      <c r="AL869">
        <v>0</v>
      </c>
      <c r="AM869">
        <v>0</v>
      </c>
      <c r="AN869" t="s">
        <v>105</v>
      </c>
      <c r="AO869" t="s">
        <v>56</v>
      </c>
      <c r="AP869">
        <v>214272</v>
      </c>
      <c r="AQ869" t="s">
        <v>51</v>
      </c>
    </row>
    <row r="870" spans="1:4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
        <v>104</v>
      </c>
      <c r="AK870">
        <v>0</v>
      </c>
      <c r="AL870">
        <v>1</v>
      </c>
      <c r="AM870">
        <v>0</v>
      </c>
      <c r="AN870" t="s">
        <v>108</v>
      </c>
      <c r="AO870" t="s">
        <v>50</v>
      </c>
      <c r="AP870">
        <v>38352</v>
      </c>
      <c r="AQ870" t="s">
        <v>51</v>
      </c>
    </row>
    <row r="871" spans="1:4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
        <v>106</v>
      </c>
      <c r="AK871">
        <v>0</v>
      </c>
      <c r="AL871">
        <v>1</v>
      </c>
      <c r="AM871">
        <v>0</v>
      </c>
      <c r="AN871" t="s">
        <v>105</v>
      </c>
      <c r="AO871" t="s">
        <v>58</v>
      </c>
      <c r="AP871">
        <v>228972</v>
      </c>
      <c r="AQ871" t="s">
        <v>38</v>
      </c>
    </row>
    <row r="872" spans="1:4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
        <v>104</v>
      </c>
      <c r="AK872">
        <v>0</v>
      </c>
      <c r="AL872">
        <v>1</v>
      </c>
      <c r="AM872">
        <v>1</v>
      </c>
      <c r="AN872" t="s">
        <v>107</v>
      </c>
      <c r="AO872" t="s">
        <v>40</v>
      </c>
      <c r="AP872">
        <v>107592</v>
      </c>
      <c r="AQ872" t="s">
        <v>38</v>
      </c>
    </row>
    <row r="873" spans="1:4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
        <v>106</v>
      </c>
      <c r="AK873">
        <v>1</v>
      </c>
      <c r="AL873">
        <v>0</v>
      </c>
      <c r="AM873">
        <v>0</v>
      </c>
      <c r="AN873" t="s">
        <v>108</v>
      </c>
      <c r="AO873" t="s">
        <v>50</v>
      </c>
      <c r="AP873">
        <v>26520</v>
      </c>
      <c r="AQ873" t="s">
        <v>38</v>
      </c>
    </row>
    <row r="874" spans="1:4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
        <v>104</v>
      </c>
      <c r="AK874">
        <v>0</v>
      </c>
      <c r="AL874">
        <v>0</v>
      </c>
      <c r="AM874">
        <v>0</v>
      </c>
      <c r="AN874" t="s">
        <v>107</v>
      </c>
      <c r="AO874" t="s">
        <v>40</v>
      </c>
      <c r="AP874">
        <v>54468</v>
      </c>
      <c r="AQ874" t="s">
        <v>51</v>
      </c>
    </row>
    <row r="875" spans="1:4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
        <v>104</v>
      </c>
      <c r="AK875">
        <v>0</v>
      </c>
      <c r="AL875">
        <v>1</v>
      </c>
      <c r="AM875">
        <v>0</v>
      </c>
      <c r="AN875" t="s">
        <v>107</v>
      </c>
      <c r="AO875" t="s">
        <v>50</v>
      </c>
      <c r="AP875">
        <v>32892</v>
      </c>
      <c r="AQ875" t="s">
        <v>38</v>
      </c>
    </row>
    <row r="876" spans="1:4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
        <v>104</v>
      </c>
      <c r="AK876">
        <v>0</v>
      </c>
      <c r="AL876">
        <v>1</v>
      </c>
      <c r="AM876">
        <v>0</v>
      </c>
      <c r="AN876" t="s">
        <v>107</v>
      </c>
      <c r="AO876" t="s">
        <v>50</v>
      </c>
      <c r="AP876">
        <v>41892</v>
      </c>
      <c r="AQ876" t="s">
        <v>38</v>
      </c>
    </row>
    <row r="877" spans="1:4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
        <v>104</v>
      </c>
      <c r="AK877">
        <v>0</v>
      </c>
      <c r="AL877">
        <v>1</v>
      </c>
      <c r="AM877">
        <v>0</v>
      </c>
      <c r="AN877" t="s">
        <v>105</v>
      </c>
      <c r="AO877" t="s">
        <v>47</v>
      </c>
      <c r="AP877">
        <v>54492</v>
      </c>
      <c r="AQ877" t="s">
        <v>49</v>
      </c>
    </row>
    <row r="878" spans="1:4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
        <v>106</v>
      </c>
      <c r="AK878">
        <v>0</v>
      </c>
      <c r="AL878">
        <v>1</v>
      </c>
      <c r="AM878">
        <v>0</v>
      </c>
      <c r="AN878" t="s">
        <v>108</v>
      </c>
      <c r="AO878" t="s">
        <v>57</v>
      </c>
      <c r="AP878">
        <v>32136</v>
      </c>
      <c r="AQ878" t="s">
        <v>59</v>
      </c>
    </row>
    <row r="879" spans="1:4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
        <v>104</v>
      </c>
      <c r="AK879">
        <v>0</v>
      </c>
      <c r="AL879">
        <v>1</v>
      </c>
      <c r="AM879">
        <v>0</v>
      </c>
      <c r="AN879" t="s">
        <v>105</v>
      </c>
      <c r="AO879" t="s">
        <v>53</v>
      </c>
      <c r="AP879">
        <v>88548</v>
      </c>
      <c r="AQ879" t="s">
        <v>60</v>
      </c>
    </row>
    <row r="880" spans="1:4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
        <v>106</v>
      </c>
      <c r="AK880">
        <v>0</v>
      </c>
      <c r="AL880">
        <v>1</v>
      </c>
      <c r="AM880">
        <v>0</v>
      </c>
      <c r="AN880" t="s">
        <v>105</v>
      </c>
      <c r="AO880" t="s">
        <v>61</v>
      </c>
      <c r="AP880">
        <v>75264</v>
      </c>
      <c r="AQ880" t="s">
        <v>51</v>
      </c>
    </row>
    <row r="881" spans="1:4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
        <v>104</v>
      </c>
      <c r="AK881">
        <v>0</v>
      </c>
      <c r="AL881">
        <v>1</v>
      </c>
      <c r="AM881">
        <v>1</v>
      </c>
      <c r="AN881" t="s">
        <v>105</v>
      </c>
      <c r="AO881" t="s">
        <v>40</v>
      </c>
      <c r="AP881">
        <v>62640</v>
      </c>
      <c r="AQ881" t="s">
        <v>59</v>
      </c>
    </row>
    <row r="882" spans="1:4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
        <v>106</v>
      </c>
      <c r="AK882">
        <v>0</v>
      </c>
      <c r="AL882">
        <v>0</v>
      </c>
      <c r="AM882">
        <v>0</v>
      </c>
      <c r="AN882" t="s">
        <v>107</v>
      </c>
      <c r="AO882" t="s">
        <v>50</v>
      </c>
      <c r="AP882">
        <v>32916</v>
      </c>
      <c r="AQ882" t="s">
        <v>49</v>
      </c>
    </row>
    <row r="883" spans="1:4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
        <v>104</v>
      </c>
      <c r="AK883">
        <v>0</v>
      </c>
      <c r="AL883">
        <v>0</v>
      </c>
      <c r="AM883">
        <v>1</v>
      </c>
      <c r="AN883" t="s">
        <v>107</v>
      </c>
      <c r="AO883" t="s">
        <v>47</v>
      </c>
      <c r="AP883">
        <v>59976</v>
      </c>
      <c r="AQ883" t="s">
        <v>38</v>
      </c>
    </row>
    <row r="884" spans="1:4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
        <v>104</v>
      </c>
      <c r="AK884">
        <v>0</v>
      </c>
      <c r="AL884">
        <v>0</v>
      </c>
      <c r="AM884">
        <v>1</v>
      </c>
      <c r="AN884" t="s">
        <v>107</v>
      </c>
      <c r="AO884" t="s">
        <v>53</v>
      </c>
      <c r="AP884">
        <v>123024</v>
      </c>
      <c r="AQ884" t="s">
        <v>60</v>
      </c>
    </row>
    <row r="885" spans="1:4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
        <v>104</v>
      </c>
      <c r="AK885">
        <v>0</v>
      </c>
      <c r="AL885">
        <v>1</v>
      </c>
      <c r="AM885">
        <v>0</v>
      </c>
      <c r="AN885" t="s">
        <v>107</v>
      </c>
      <c r="AO885" t="s">
        <v>47</v>
      </c>
      <c r="AP885">
        <v>33372</v>
      </c>
      <c r="AQ885" t="s">
        <v>51</v>
      </c>
    </row>
    <row r="886" spans="1:4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
        <v>104</v>
      </c>
      <c r="AK886">
        <v>0</v>
      </c>
      <c r="AL886">
        <v>0</v>
      </c>
      <c r="AM886">
        <v>0</v>
      </c>
      <c r="AN886" t="s">
        <v>105</v>
      </c>
      <c r="AO886" t="s">
        <v>40</v>
      </c>
      <c r="AP886">
        <v>82224</v>
      </c>
      <c r="AQ886" t="s">
        <v>60</v>
      </c>
    </row>
    <row r="887" spans="1:4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
        <v>106</v>
      </c>
      <c r="AK887">
        <v>0</v>
      </c>
      <c r="AL887">
        <v>1</v>
      </c>
      <c r="AM887">
        <v>0</v>
      </c>
      <c r="AN887" t="s">
        <v>108</v>
      </c>
      <c r="AO887" t="s">
        <v>40</v>
      </c>
      <c r="AP887">
        <v>59400</v>
      </c>
      <c r="AQ887" t="s">
        <v>38</v>
      </c>
    </row>
    <row r="888" spans="1:4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
        <v>104</v>
      </c>
      <c r="AK888">
        <v>0</v>
      </c>
      <c r="AL888">
        <v>1</v>
      </c>
      <c r="AM888">
        <v>1</v>
      </c>
      <c r="AN888" t="s">
        <v>107</v>
      </c>
      <c r="AO888" t="s">
        <v>47</v>
      </c>
      <c r="AP888">
        <v>42948</v>
      </c>
      <c r="AQ888" t="s">
        <v>51</v>
      </c>
    </row>
    <row r="889" spans="1:4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
        <v>106</v>
      </c>
      <c r="AK889">
        <v>0</v>
      </c>
      <c r="AL889">
        <v>0</v>
      </c>
      <c r="AM889">
        <v>1</v>
      </c>
      <c r="AN889" t="s">
        <v>105</v>
      </c>
      <c r="AO889" t="s">
        <v>58</v>
      </c>
      <c r="AP889">
        <v>158292</v>
      </c>
      <c r="AQ889" t="s">
        <v>51</v>
      </c>
    </row>
    <row r="890" spans="1:4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
        <v>104</v>
      </c>
      <c r="AK890">
        <v>0</v>
      </c>
      <c r="AL890">
        <v>0</v>
      </c>
      <c r="AM890">
        <v>1</v>
      </c>
      <c r="AN890" t="s">
        <v>107</v>
      </c>
      <c r="AO890" t="s">
        <v>40</v>
      </c>
      <c r="AP890">
        <v>124524</v>
      </c>
      <c r="AQ890" t="s">
        <v>59</v>
      </c>
    </row>
    <row r="891" spans="1:4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
        <v>104</v>
      </c>
      <c r="AK891">
        <v>0</v>
      </c>
      <c r="AL891">
        <v>1</v>
      </c>
      <c r="AM891">
        <v>1</v>
      </c>
      <c r="AN891" t="s">
        <v>108</v>
      </c>
      <c r="AO891" t="s">
        <v>47</v>
      </c>
      <c r="AP891">
        <v>26820</v>
      </c>
      <c r="AQ891" t="s">
        <v>38</v>
      </c>
    </row>
    <row r="892" spans="1:4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
        <v>104</v>
      </c>
      <c r="AK892">
        <v>0</v>
      </c>
      <c r="AL892">
        <v>0</v>
      </c>
      <c r="AM892">
        <v>0</v>
      </c>
      <c r="AN892" t="s">
        <v>105</v>
      </c>
      <c r="AO892" t="s">
        <v>53</v>
      </c>
      <c r="AP892">
        <v>126024</v>
      </c>
      <c r="AQ892" t="s">
        <v>38</v>
      </c>
    </row>
    <row r="893" spans="1:4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
        <v>104</v>
      </c>
      <c r="AK893">
        <v>0</v>
      </c>
      <c r="AL893">
        <v>0</v>
      </c>
      <c r="AM893">
        <v>0</v>
      </c>
      <c r="AN893" t="s">
        <v>105</v>
      </c>
      <c r="AO893" t="s">
        <v>47</v>
      </c>
      <c r="AP893">
        <v>24132</v>
      </c>
      <c r="AQ893" t="s">
        <v>38</v>
      </c>
    </row>
    <row r="894" spans="1:4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
        <v>106</v>
      </c>
      <c r="AK894">
        <v>1</v>
      </c>
      <c r="AL894">
        <v>0</v>
      </c>
      <c r="AM894">
        <v>1</v>
      </c>
      <c r="AN894" t="s">
        <v>108</v>
      </c>
      <c r="AO894" t="s">
        <v>47</v>
      </c>
      <c r="AP894">
        <v>22308</v>
      </c>
      <c r="AQ894" t="s">
        <v>51</v>
      </c>
    </row>
    <row r="895" spans="1:4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
        <v>106</v>
      </c>
      <c r="AK895">
        <v>0</v>
      </c>
      <c r="AL895">
        <v>0</v>
      </c>
      <c r="AM895">
        <v>0</v>
      </c>
      <c r="AN895" t="s">
        <v>108</v>
      </c>
      <c r="AO895" t="s">
        <v>47</v>
      </c>
      <c r="AP895">
        <v>45120</v>
      </c>
      <c r="AQ895" t="s">
        <v>38</v>
      </c>
    </row>
    <row r="896" spans="1:4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
        <v>104</v>
      </c>
      <c r="AK896">
        <v>0</v>
      </c>
      <c r="AL896">
        <v>1</v>
      </c>
      <c r="AM896">
        <v>0</v>
      </c>
      <c r="AN896" t="s">
        <v>105</v>
      </c>
      <c r="AO896" t="s">
        <v>58</v>
      </c>
      <c r="AP896">
        <v>213348</v>
      </c>
      <c r="AQ896" t="s">
        <v>38</v>
      </c>
    </row>
    <row r="897" spans="1:4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
        <v>104</v>
      </c>
      <c r="AK897">
        <v>0</v>
      </c>
      <c r="AL897">
        <v>1</v>
      </c>
      <c r="AM897">
        <v>1</v>
      </c>
      <c r="AN897" t="s">
        <v>107</v>
      </c>
      <c r="AO897" t="s">
        <v>54</v>
      </c>
      <c r="AP897">
        <v>81996</v>
      </c>
      <c r="AQ897" t="s">
        <v>51</v>
      </c>
    </row>
    <row r="898" spans="1:4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
        <v>104</v>
      </c>
      <c r="AK898">
        <v>0</v>
      </c>
      <c r="AL898">
        <v>0</v>
      </c>
      <c r="AM898">
        <v>0</v>
      </c>
      <c r="AN898" t="s">
        <v>107</v>
      </c>
      <c r="AO898" t="s">
        <v>54</v>
      </c>
      <c r="AP898">
        <v>81744</v>
      </c>
      <c r="AQ898" t="s">
        <v>51</v>
      </c>
    </row>
    <row r="899" spans="1:4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
        <v>104</v>
      </c>
      <c r="AK899">
        <v>0</v>
      </c>
      <c r="AL899">
        <v>0</v>
      </c>
      <c r="AM899">
        <v>0</v>
      </c>
      <c r="AN899" t="s">
        <v>105</v>
      </c>
      <c r="AO899" t="s">
        <v>40</v>
      </c>
      <c r="AP899">
        <v>62052</v>
      </c>
      <c r="AQ899" t="s">
        <v>38</v>
      </c>
    </row>
    <row r="900" spans="1:4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
        <v>104</v>
      </c>
      <c r="AK900">
        <v>0</v>
      </c>
      <c r="AL900">
        <v>1</v>
      </c>
      <c r="AM900">
        <v>0</v>
      </c>
      <c r="AN900" t="s">
        <v>105</v>
      </c>
      <c r="AO900" t="s">
        <v>58</v>
      </c>
      <c r="AP900">
        <v>236880</v>
      </c>
      <c r="AQ900" t="s">
        <v>38</v>
      </c>
    </row>
    <row r="901" spans="1:4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
        <v>106</v>
      </c>
      <c r="AK901">
        <v>0</v>
      </c>
      <c r="AL901">
        <v>1</v>
      </c>
      <c r="AM901">
        <v>0</v>
      </c>
      <c r="AN901" t="s">
        <v>105</v>
      </c>
      <c r="AO901" t="s">
        <v>56</v>
      </c>
      <c r="AP901">
        <v>224532</v>
      </c>
      <c r="AQ901" t="s">
        <v>51</v>
      </c>
    </row>
    <row r="902" spans="1:4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
        <v>104</v>
      </c>
      <c r="AK902">
        <v>0</v>
      </c>
      <c r="AL902">
        <v>1</v>
      </c>
      <c r="AM902">
        <v>0</v>
      </c>
      <c r="AN902" t="s">
        <v>107</v>
      </c>
      <c r="AO902" t="s">
        <v>47</v>
      </c>
      <c r="AP902">
        <v>44304</v>
      </c>
      <c r="AQ902" t="s">
        <v>60</v>
      </c>
    </row>
    <row r="903" spans="1:4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
        <v>106</v>
      </c>
      <c r="AK903">
        <v>0</v>
      </c>
      <c r="AL903">
        <v>1</v>
      </c>
      <c r="AM903">
        <v>0</v>
      </c>
      <c r="AN903" t="s">
        <v>105</v>
      </c>
      <c r="AO903" t="s">
        <v>50</v>
      </c>
      <c r="AP903">
        <v>30708</v>
      </c>
      <c r="AQ903" t="s">
        <v>60</v>
      </c>
    </row>
    <row r="904" spans="1:4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
        <v>104</v>
      </c>
      <c r="AK904">
        <v>0</v>
      </c>
      <c r="AL904">
        <v>1</v>
      </c>
      <c r="AM904">
        <v>0</v>
      </c>
      <c r="AN904" t="s">
        <v>108</v>
      </c>
      <c r="AO904" t="s">
        <v>47</v>
      </c>
      <c r="AP904">
        <v>30204</v>
      </c>
      <c r="AQ904" t="s">
        <v>38</v>
      </c>
    </row>
    <row r="905" spans="1:4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
        <v>104</v>
      </c>
      <c r="AK905">
        <v>0</v>
      </c>
      <c r="AL905">
        <v>1</v>
      </c>
      <c r="AM905">
        <v>1</v>
      </c>
      <c r="AN905" t="s">
        <v>108</v>
      </c>
      <c r="AO905" t="s">
        <v>54</v>
      </c>
      <c r="AP905">
        <v>79476</v>
      </c>
      <c r="AQ905" t="s">
        <v>38</v>
      </c>
    </row>
    <row r="906" spans="1:4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
        <v>106</v>
      </c>
      <c r="AK906">
        <v>0</v>
      </c>
      <c r="AL906">
        <v>1</v>
      </c>
      <c r="AM906">
        <v>0</v>
      </c>
      <c r="AN906" t="s">
        <v>105</v>
      </c>
      <c r="AO906" t="s">
        <v>58</v>
      </c>
      <c r="AP906">
        <v>219180</v>
      </c>
      <c r="AQ906" t="s">
        <v>38</v>
      </c>
    </row>
    <row r="907" spans="1:4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
        <v>104</v>
      </c>
      <c r="AK907">
        <v>0</v>
      </c>
      <c r="AL907">
        <v>0</v>
      </c>
      <c r="AM907">
        <v>0</v>
      </c>
      <c r="AN907" t="s">
        <v>108</v>
      </c>
      <c r="AO907" t="s">
        <v>58</v>
      </c>
      <c r="AP907">
        <v>193488</v>
      </c>
      <c r="AQ907" t="s">
        <v>38</v>
      </c>
    </row>
    <row r="908" spans="1:4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
        <v>106</v>
      </c>
      <c r="AK908">
        <v>0</v>
      </c>
      <c r="AL908">
        <v>0</v>
      </c>
      <c r="AM908">
        <v>0</v>
      </c>
      <c r="AN908" t="s">
        <v>107</v>
      </c>
      <c r="AO908" t="s">
        <v>47</v>
      </c>
      <c r="AP908">
        <v>31020</v>
      </c>
      <c r="AQ908" t="s">
        <v>60</v>
      </c>
    </row>
    <row r="909" spans="1:4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
        <v>104</v>
      </c>
      <c r="AK909">
        <v>0</v>
      </c>
      <c r="AL909">
        <v>1</v>
      </c>
      <c r="AM909">
        <v>0</v>
      </c>
      <c r="AN909" t="s">
        <v>105</v>
      </c>
      <c r="AO909" t="s">
        <v>56</v>
      </c>
      <c r="AP909">
        <v>218556</v>
      </c>
      <c r="AQ909" t="s">
        <v>59</v>
      </c>
    </row>
    <row r="910" spans="1:4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
        <v>104</v>
      </c>
      <c r="AK910">
        <v>0</v>
      </c>
      <c r="AL910">
        <v>1</v>
      </c>
      <c r="AM910">
        <v>1</v>
      </c>
      <c r="AN910" t="s">
        <v>107</v>
      </c>
      <c r="AO910" t="s">
        <v>40</v>
      </c>
      <c r="AP910">
        <v>100560</v>
      </c>
      <c r="AQ910" t="s">
        <v>59</v>
      </c>
    </row>
    <row r="911" spans="1:4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
        <v>106</v>
      </c>
      <c r="AK911">
        <v>0</v>
      </c>
      <c r="AL911">
        <v>0</v>
      </c>
      <c r="AM911">
        <v>1</v>
      </c>
      <c r="AN911" t="s">
        <v>108</v>
      </c>
      <c r="AO911" t="s">
        <v>47</v>
      </c>
      <c r="AP911">
        <v>35928</v>
      </c>
      <c r="AQ911" t="s">
        <v>38</v>
      </c>
    </row>
    <row r="912" spans="1:4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
        <v>106</v>
      </c>
      <c r="AK912">
        <v>0</v>
      </c>
      <c r="AL912">
        <v>1</v>
      </c>
      <c r="AM912">
        <v>0</v>
      </c>
      <c r="AN912" t="s">
        <v>108</v>
      </c>
      <c r="AO912" t="s">
        <v>47</v>
      </c>
      <c r="AP912">
        <v>14676</v>
      </c>
      <c r="AQ912" t="s">
        <v>38</v>
      </c>
    </row>
    <row r="913" spans="1:4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
        <v>106</v>
      </c>
      <c r="AK913">
        <v>1</v>
      </c>
      <c r="AL913">
        <v>1</v>
      </c>
      <c r="AM913">
        <v>1</v>
      </c>
      <c r="AN913" t="s">
        <v>108</v>
      </c>
      <c r="AO913" t="s">
        <v>57</v>
      </c>
      <c r="AP913">
        <v>13416</v>
      </c>
      <c r="AQ913" t="s">
        <v>38</v>
      </c>
    </row>
    <row r="914" spans="1:4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
        <v>104</v>
      </c>
      <c r="AK914">
        <v>0</v>
      </c>
      <c r="AL914">
        <v>1</v>
      </c>
      <c r="AM914">
        <v>1</v>
      </c>
      <c r="AN914" t="s">
        <v>108</v>
      </c>
      <c r="AO914" t="s">
        <v>47</v>
      </c>
      <c r="AP914">
        <v>34500</v>
      </c>
      <c r="AQ914" t="s">
        <v>38</v>
      </c>
    </row>
    <row r="915" spans="1:4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
        <v>104</v>
      </c>
      <c r="AK915">
        <v>1</v>
      </c>
      <c r="AL915">
        <v>0</v>
      </c>
      <c r="AM915">
        <v>1</v>
      </c>
      <c r="AN915" t="s">
        <v>105</v>
      </c>
      <c r="AO915" t="s">
        <v>56</v>
      </c>
      <c r="AP915">
        <v>225888</v>
      </c>
      <c r="AQ915" t="s">
        <v>59</v>
      </c>
    </row>
    <row r="916" spans="1:4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
        <v>104</v>
      </c>
      <c r="AK916">
        <v>0</v>
      </c>
      <c r="AL916">
        <v>1</v>
      </c>
      <c r="AM916">
        <v>1</v>
      </c>
      <c r="AN916" t="s">
        <v>105</v>
      </c>
      <c r="AO916" t="s">
        <v>54</v>
      </c>
      <c r="AP916">
        <v>162924</v>
      </c>
      <c r="AQ916" t="s">
        <v>51</v>
      </c>
    </row>
    <row r="917" spans="1:4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
        <v>106</v>
      </c>
      <c r="AK917">
        <v>1</v>
      </c>
      <c r="AL917">
        <v>0</v>
      </c>
      <c r="AM917">
        <v>0</v>
      </c>
      <c r="AN917" t="s">
        <v>108</v>
      </c>
      <c r="AO917" t="s">
        <v>50</v>
      </c>
      <c r="AP917">
        <v>31500</v>
      </c>
      <c r="AQ917" t="s">
        <v>38</v>
      </c>
    </row>
    <row r="918" spans="1:4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
        <v>104</v>
      </c>
      <c r="AK918">
        <v>0</v>
      </c>
      <c r="AL918">
        <v>0</v>
      </c>
      <c r="AM918">
        <v>0</v>
      </c>
      <c r="AN918" t="s">
        <v>105</v>
      </c>
      <c r="AO918" t="s">
        <v>56</v>
      </c>
      <c r="AP918">
        <v>225468</v>
      </c>
      <c r="AQ918" t="s">
        <v>59</v>
      </c>
    </row>
    <row r="919" spans="1:4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
        <v>106</v>
      </c>
      <c r="AK919">
        <v>0</v>
      </c>
      <c r="AL919">
        <v>0</v>
      </c>
      <c r="AM919">
        <v>1</v>
      </c>
      <c r="AN919" t="s">
        <v>107</v>
      </c>
      <c r="AO919" t="s">
        <v>40</v>
      </c>
      <c r="AP919">
        <v>54456</v>
      </c>
      <c r="AQ919" t="s">
        <v>59</v>
      </c>
    </row>
    <row r="920" spans="1:4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
        <v>104</v>
      </c>
      <c r="AK920">
        <v>0</v>
      </c>
      <c r="AL920">
        <v>1</v>
      </c>
      <c r="AM920">
        <v>1</v>
      </c>
      <c r="AN920" t="s">
        <v>105</v>
      </c>
      <c r="AO920" t="s">
        <v>56</v>
      </c>
      <c r="AP920">
        <v>238164</v>
      </c>
      <c r="AQ920" t="s">
        <v>38</v>
      </c>
    </row>
    <row r="921" spans="1:4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
        <v>104</v>
      </c>
      <c r="AK921">
        <v>0</v>
      </c>
      <c r="AL921">
        <v>1</v>
      </c>
      <c r="AM921">
        <v>0</v>
      </c>
      <c r="AN921" t="s">
        <v>105</v>
      </c>
      <c r="AO921" t="s">
        <v>53</v>
      </c>
      <c r="AP921">
        <v>126144</v>
      </c>
      <c r="AQ921" t="s">
        <v>51</v>
      </c>
    </row>
    <row r="922" spans="1:4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
        <v>104</v>
      </c>
      <c r="AK922">
        <v>0</v>
      </c>
      <c r="AL922">
        <v>0</v>
      </c>
      <c r="AM922">
        <v>0</v>
      </c>
      <c r="AN922" t="s">
        <v>107</v>
      </c>
      <c r="AO922" t="s">
        <v>50</v>
      </c>
      <c r="AP922">
        <v>53328</v>
      </c>
      <c r="AQ922" t="s">
        <v>51</v>
      </c>
    </row>
    <row r="923" spans="1:4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
        <v>106</v>
      </c>
      <c r="AK923">
        <v>0</v>
      </c>
      <c r="AL923">
        <v>1</v>
      </c>
      <c r="AM923">
        <v>1</v>
      </c>
      <c r="AN923" t="s">
        <v>108</v>
      </c>
      <c r="AO923" t="s">
        <v>50</v>
      </c>
      <c r="AP923">
        <v>25848</v>
      </c>
      <c r="AQ923" t="s">
        <v>51</v>
      </c>
    </row>
    <row r="924" spans="1:4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
        <v>104</v>
      </c>
      <c r="AK924">
        <v>0</v>
      </c>
      <c r="AL924">
        <v>1</v>
      </c>
      <c r="AM924">
        <v>0</v>
      </c>
      <c r="AN924" t="s">
        <v>105</v>
      </c>
      <c r="AO924" t="s">
        <v>56</v>
      </c>
      <c r="AP924">
        <v>230280</v>
      </c>
      <c r="AQ924" t="s">
        <v>38</v>
      </c>
    </row>
    <row r="925" spans="1:4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
        <v>104</v>
      </c>
      <c r="AK925">
        <v>0</v>
      </c>
      <c r="AL925">
        <v>1</v>
      </c>
      <c r="AM925">
        <v>0</v>
      </c>
      <c r="AN925" t="s">
        <v>107</v>
      </c>
      <c r="AO925" t="s">
        <v>61</v>
      </c>
      <c r="AP925">
        <v>53880</v>
      </c>
      <c r="AQ925" t="s">
        <v>38</v>
      </c>
    </row>
    <row r="926" spans="1:4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
        <v>106</v>
      </c>
      <c r="AK926">
        <v>0</v>
      </c>
      <c r="AL926">
        <v>1</v>
      </c>
      <c r="AM926">
        <v>1</v>
      </c>
      <c r="AN926" t="s">
        <v>107</v>
      </c>
      <c r="AO926" t="s">
        <v>47</v>
      </c>
      <c r="AP926">
        <v>42072</v>
      </c>
      <c r="AQ926" t="s">
        <v>38</v>
      </c>
    </row>
    <row r="927" spans="1:4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
        <v>106</v>
      </c>
      <c r="AK927">
        <v>0</v>
      </c>
      <c r="AL927">
        <v>0</v>
      </c>
      <c r="AM927">
        <v>1</v>
      </c>
      <c r="AN927" t="s">
        <v>105</v>
      </c>
      <c r="AO927" t="s">
        <v>47</v>
      </c>
      <c r="AP927">
        <v>28464</v>
      </c>
      <c r="AQ927" t="s">
        <v>51</v>
      </c>
    </row>
    <row r="928" spans="1:4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
        <v>104</v>
      </c>
      <c r="AK928">
        <v>0</v>
      </c>
      <c r="AL928">
        <v>0</v>
      </c>
      <c r="AM928">
        <v>0</v>
      </c>
      <c r="AN928" t="s">
        <v>105</v>
      </c>
      <c r="AO928" t="s">
        <v>40</v>
      </c>
      <c r="AP928">
        <v>122772</v>
      </c>
      <c r="AQ928" t="s">
        <v>59</v>
      </c>
    </row>
    <row r="929" spans="1:4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
        <v>104</v>
      </c>
      <c r="AK929">
        <v>0</v>
      </c>
      <c r="AL929">
        <v>0</v>
      </c>
      <c r="AM929">
        <v>1</v>
      </c>
      <c r="AN929" t="s">
        <v>107</v>
      </c>
      <c r="AO929" t="s">
        <v>53</v>
      </c>
      <c r="AP929">
        <v>64920</v>
      </c>
      <c r="AQ929" t="s">
        <v>38</v>
      </c>
    </row>
    <row r="930" spans="1:4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
        <v>104</v>
      </c>
      <c r="AK930">
        <v>1</v>
      </c>
      <c r="AL930">
        <v>0</v>
      </c>
      <c r="AM930">
        <v>0</v>
      </c>
      <c r="AN930" t="s">
        <v>105</v>
      </c>
      <c r="AO930" t="s">
        <v>54</v>
      </c>
      <c r="AP930">
        <v>95736</v>
      </c>
      <c r="AQ930" t="s">
        <v>51</v>
      </c>
    </row>
    <row r="931" spans="1:4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
        <v>106</v>
      </c>
      <c r="AK931">
        <v>0</v>
      </c>
      <c r="AL931">
        <v>1</v>
      </c>
      <c r="AM931">
        <v>1</v>
      </c>
      <c r="AN931" t="s">
        <v>108</v>
      </c>
      <c r="AO931" t="s">
        <v>50</v>
      </c>
      <c r="AP931">
        <v>46404</v>
      </c>
      <c r="AQ931" t="s">
        <v>38</v>
      </c>
    </row>
    <row r="932" spans="1:4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
        <v>104</v>
      </c>
      <c r="AK932">
        <v>0</v>
      </c>
      <c r="AL932">
        <v>0</v>
      </c>
      <c r="AM932">
        <v>0</v>
      </c>
      <c r="AN932" t="s">
        <v>105</v>
      </c>
      <c r="AO932" t="s">
        <v>50</v>
      </c>
      <c r="AP932">
        <v>34056</v>
      </c>
      <c r="AQ932" t="s">
        <v>51</v>
      </c>
    </row>
    <row r="933" spans="1:4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
        <v>104</v>
      </c>
      <c r="AK933">
        <v>0</v>
      </c>
      <c r="AL933">
        <v>0</v>
      </c>
      <c r="AM933">
        <v>1</v>
      </c>
      <c r="AN933" t="s">
        <v>107</v>
      </c>
      <c r="AO933" t="s">
        <v>53</v>
      </c>
      <c r="AP933">
        <v>56340</v>
      </c>
      <c r="AQ933" t="s">
        <v>51</v>
      </c>
    </row>
    <row r="934" spans="1:4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
        <v>104</v>
      </c>
      <c r="AK934">
        <v>1</v>
      </c>
      <c r="AL934">
        <v>0</v>
      </c>
      <c r="AM934">
        <v>1</v>
      </c>
      <c r="AN934" t="s">
        <v>108</v>
      </c>
      <c r="AO934" t="s">
        <v>50</v>
      </c>
      <c r="AP934">
        <v>40068</v>
      </c>
      <c r="AQ934" t="s">
        <v>60</v>
      </c>
    </row>
    <row r="935" spans="1:4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
        <v>106</v>
      </c>
      <c r="AK935">
        <v>0</v>
      </c>
      <c r="AL935">
        <v>1</v>
      </c>
      <c r="AM935">
        <v>0</v>
      </c>
      <c r="AN935" t="s">
        <v>108</v>
      </c>
      <c r="AO935" t="s">
        <v>47</v>
      </c>
      <c r="AP935">
        <v>24960</v>
      </c>
      <c r="AQ935" t="s">
        <v>60</v>
      </c>
    </row>
    <row r="936" spans="1:4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
        <v>106</v>
      </c>
      <c r="AK936">
        <v>0</v>
      </c>
      <c r="AL936">
        <v>0</v>
      </c>
      <c r="AM936">
        <v>0</v>
      </c>
      <c r="AN936" t="s">
        <v>108</v>
      </c>
      <c r="AO936" t="s">
        <v>47</v>
      </c>
      <c r="AP936">
        <v>25152</v>
      </c>
      <c r="AQ936" t="s">
        <v>51</v>
      </c>
    </row>
    <row r="937" spans="1:4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
        <v>104</v>
      </c>
      <c r="AK937">
        <v>0</v>
      </c>
      <c r="AL937">
        <v>1</v>
      </c>
      <c r="AM937">
        <v>0</v>
      </c>
      <c r="AN937" t="s">
        <v>107</v>
      </c>
      <c r="AO937" t="s">
        <v>40</v>
      </c>
      <c r="AP937">
        <v>74508</v>
      </c>
      <c r="AQ937" t="s">
        <v>51</v>
      </c>
    </row>
    <row r="938" spans="1:4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
        <v>106</v>
      </c>
      <c r="AK938">
        <v>0</v>
      </c>
      <c r="AL938">
        <v>0</v>
      </c>
      <c r="AM938">
        <v>0</v>
      </c>
      <c r="AN938" t="s">
        <v>105</v>
      </c>
      <c r="AO938" t="s">
        <v>56</v>
      </c>
      <c r="AP938">
        <v>216732</v>
      </c>
      <c r="AQ938" t="s">
        <v>51</v>
      </c>
    </row>
    <row r="939" spans="1:4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
        <v>104</v>
      </c>
      <c r="AK939">
        <v>0</v>
      </c>
      <c r="AL939">
        <v>0</v>
      </c>
      <c r="AM939">
        <v>1</v>
      </c>
      <c r="AN939" t="s">
        <v>107</v>
      </c>
      <c r="AO939" t="s">
        <v>56</v>
      </c>
      <c r="AP939">
        <v>205476</v>
      </c>
      <c r="AQ939" t="s">
        <v>51</v>
      </c>
    </row>
    <row r="940" spans="1:4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
        <v>106</v>
      </c>
      <c r="AK940">
        <v>0</v>
      </c>
      <c r="AL940">
        <v>1</v>
      </c>
      <c r="AM940">
        <v>0</v>
      </c>
      <c r="AN940" t="s">
        <v>105</v>
      </c>
      <c r="AO940" t="s">
        <v>47</v>
      </c>
      <c r="AP940">
        <v>28464</v>
      </c>
      <c r="AQ940" t="s">
        <v>38</v>
      </c>
    </row>
    <row r="941" spans="1:4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
        <v>104</v>
      </c>
      <c r="AK941">
        <v>1</v>
      </c>
      <c r="AL941">
        <v>1</v>
      </c>
      <c r="AM941">
        <v>0</v>
      </c>
      <c r="AN941" t="s">
        <v>107</v>
      </c>
      <c r="AO941" t="s">
        <v>50</v>
      </c>
      <c r="AP941">
        <v>58596</v>
      </c>
      <c r="AQ941" t="s">
        <v>38</v>
      </c>
    </row>
    <row r="942" spans="1:4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
        <v>104</v>
      </c>
      <c r="AK942">
        <v>1</v>
      </c>
      <c r="AL942">
        <v>1</v>
      </c>
      <c r="AM942">
        <v>0</v>
      </c>
      <c r="AN942" t="s">
        <v>107</v>
      </c>
      <c r="AO942" t="s">
        <v>47</v>
      </c>
      <c r="AP942">
        <v>46848</v>
      </c>
      <c r="AQ942" t="s">
        <v>51</v>
      </c>
    </row>
    <row r="943" spans="1:4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
        <v>104</v>
      </c>
      <c r="AK943">
        <v>0</v>
      </c>
      <c r="AL943">
        <v>0</v>
      </c>
      <c r="AM943">
        <v>0</v>
      </c>
      <c r="AN943" t="s">
        <v>107</v>
      </c>
      <c r="AO943" t="s">
        <v>50</v>
      </c>
      <c r="AP943">
        <v>55524</v>
      </c>
      <c r="AQ943" t="s">
        <v>60</v>
      </c>
    </row>
    <row r="944" spans="1:4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
        <v>104</v>
      </c>
      <c r="AK944">
        <v>0</v>
      </c>
      <c r="AL944">
        <v>0</v>
      </c>
      <c r="AM944">
        <v>0</v>
      </c>
      <c r="AN944" t="s">
        <v>107</v>
      </c>
      <c r="AO944" t="s">
        <v>54</v>
      </c>
      <c r="AP944">
        <v>85128</v>
      </c>
      <c r="AQ944" t="s">
        <v>60</v>
      </c>
    </row>
    <row r="945" spans="1:4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
        <v>104</v>
      </c>
      <c r="AK945">
        <v>0</v>
      </c>
      <c r="AL945">
        <v>0</v>
      </c>
      <c r="AM945">
        <v>0</v>
      </c>
      <c r="AN945" t="s">
        <v>105</v>
      </c>
      <c r="AO945" t="s">
        <v>61</v>
      </c>
      <c r="AP945">
        <v>41076</v>
      </c>
      <c r="AQ945" t="s">
        <v>38</v>
      </c>
    </row>
    <row r="946" spans="1:4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
        <v>104</v>
      </c>
      <c r="AK946">
        <v>0</v>
      </c>
      <c r="AL946">
        <v>0</v>
      </c>
      <c r="AM946">
        <v>0</v>
      </c>
      <c r="AN946" t="s">
        <v>108</v>
      </c>
      <c r="AO946" t="s">
        <v>50</v>
      </c>
      <c r="AP946">
        <v>80088</v>
      </c>
      <c r="AQ946" t="s">
        <v>38</v>
      </c>
    </row>
    <row r="947" spans="1:4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
        <v>106</v>
      </c>
      <c r="AK947">
        <v>0</v>
      </c>
      <c r="AL947">
        <v>0</v>
      </c>
      <c r="AM947">
        <v>1</v>
      </c>
      <c r="AN947" t="s">
        <v>105</v>
      </c>
      <c r="AO947" t="s">
        <v>58</v>
      </c>
      <c r="AP947">
        <v>202560</v>
      </c>
      <c r="AQ947" t="s">
        <v>38</v>
      </c>
    </row>
    <row r="948" spans="1:4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
        <v>104</v>
      </c>
      <c r="AK948">
        <v>1</v>
      </c>
      <c r="AL948">
        <v>1</v>
      </c>
      <c r="AM948">
        <v>1</v>
      </c>
      <c r="AN948" t="s">
        <v>105</v>
      </c>
      <c r="AO948" t="s">
        <v>40</v>
      </c>
      <c r="AP948">
        <v>109128</v>
      </c>
      <c r="AQ948" t="s">
        <v>59</v>
      </c>
    </row>
    <row r="949" spans="1:4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
        <v>104</v>
      </c>
      <c r="AK949">
        <v>1</v>
      </c>
      <c r="AL949">
        <v>1</v>
      </c>
      <c r="AM949">
        <v>1</v>
      </c>
      <c r="AN949" t="s">
        <v>105</v>
      </c>
      <c r="AO949" t="s">
        <v>40</v>
      </c>
      <c r="AP949">
        <v>101352</v>
      </c>
      <c r="AQ949" t="s">
        <v>38</v>
      </c>
    </row>
    <row r="950" spans="1:4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
        <v>104</v>
      </c>
      <c r="AK950">
        <v>0</v>
      </c>
      <c r="AL950">
        <v>0</v>
      </c>
      <c r="AM950">
        <v>1</v>
      </c>
      <c r="AN950" t="s">
        <v>107</v>
      </c>
      <c r="AO950" t="s">
        <v>56</v>
      </c>
      <c r="AP950">
        <v>142992</v>
      </c>
      <c r="AQ950" t="s">
        <v>51</v>
      </c>
    </row>
    <row r="951" spans="1:4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
        <v>104</v>
      </c>
      <c r="AK951">
        <v>0</v>
      </c>
      <c r="AL951">
        <v>1</v>
      </c>
      <c r="AM951">
        <v>0</v>
      </c>
      <c r="AN951" t="s">
        <v>107</v>
      </c>
      <c r="AO951" t="s">
        <v>53</v>
      </c>
      <c r="AP951">
        <v>54408</v>
      </c>
      <c r="AQ951" t="s">
        <v>38</v>
      </c>
    </row>
    <row r="952" spans="1:4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
        <v>104</v>
      </c>
      <c r="AK952">
        <v>0</v>
      </c>
      <c r="AL952">
        <v>0</v>
      </c>
      <c r="AM952">
        <v>1</v>
      </c>
      <c r="AN952" t="s">
        <v>107</v>
      </c>
      <c r="AO952" t="s">
        <v>40</v>
      </c>
      <c r="AP952">
        <v>118224</v>
      </c>
      <c r="AQ952" t="s">
        <v>38</v>
      </c>
    </row>
    <row r="953" spans="1:4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
        <v>104</v>
      </c>
      <c r="AK953">
        <v>0</v>
      </c>
      <c r="AL953">
        <v>1</v>
      </c>
      <c r="AM953">
        <v>0</v>
      </c>
      <c r="AN953" t="s">
        <v>105</v>
      </c>
      <c r="AO953" t="s">
        <v>40</v>
      </c>
      <c r="AP953">
        <v>73812</v>
      </c>
      <c r="AQ953" t="s">
        <v>51</v>
      </c>
    </row>
    <row r="954" spans="1:4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
        <v>106</v>
      </c>
      <c r="AK954">
        <v>1</v>
      </c>
      <c r="AL954">
        <v>0</v>
      </c>
      <c r="AM954">
        <v>1</v>
      </c>
      <c r="AN954" t="s">
        <v>107</v>
      </c>
      <c r="AO954" t="s">
        <v>57</v>
      </c>
      <c r="AP954">
        <v>27624</v>
      </c>
      <c r="AQ954" t="s">
        <v>38</v>
      </c>
    </row>
    <row r="955" spans="1:4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
        <v>106</v>
      </c>
      <c r="AK955">
        <v>1</v>
      </c>
      <c r="AL955">
        <v>1</v>
      </c>
      <c r="AM955">
        <v>0</v>
      </c>
      <c r="AN955" t="s">
        <v>105</v>
      </c>
      <c r="AO955" t="s">
        <v>50</v>
      </c>
      <c r="AP955">
        <v>28344</v>
      </c>
      <c r="AQ955" t="s">
        <v>38</v>
      </c>
    </row>
    <row r="956" spans="1:4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
        <v>104</v>
      </c>
      <c r="AK956">
        <v>0</v>
      </c>
      <c r="AL956">
        <v>1</v>
      </c>
      <c r="AM956">
        <v>1</v>
      </c>
      <c r="AN956" t="s">
        <v>105</v>
      </c>
      <c r="AO956" t="s">
        <v>56</v>
      </c>
      <c r="AP956">
        <v>214332</v>
      </c>
      <c r="AQ956" t="s">
        <v>38</v>
      </c>
    </row>
    <row r="957" spans="1:4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
        <v>104</v>
      </c>
      <c r="AK957">
        <v>0</v>
      </c>
      <c r="AL957">
        <v>0</v>
      </c>
      <c r="AM957">
        <v>0</v>
      </c>
      <c r="AN957" t="s">
        <v>105</v>
      </c>
      <c r="AO957" t="s">
        <v>56</v>
      </c>
      <c r="AP957">
        <v>230244</v>
      </c>
      <c r="AQ957" t="s">
        <v>51</v>
      </c>
    </row>
    <row r="958" spans="1:4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
        <v>104</v>
      </c>
      <c r="AK958">
        <v>0</v>
      </c>
      <c r="AL958">
        <v>1</v>
      </c>
      <c r="AM958">
        <v>0</v>
      </c>
      <c r="AN958" t="s">
        <v>105</v>
      </c>
      <c r="AO958" t="s">
        <v>56</v>
      </c>
      <c r="AP958">
        <v>236604</v>
      </c>
      <c r="AQ958" t="s">
        <v>38</v>
      </c>
    </row>
    <row r="959" spans="1:4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
        <v>106</v>
      </c>
      <c r="AK959">
        <v>0</v>
      </c>
      <c r="AL959">
        <v>1</v>
      </c>
      <c r="AM959">
        <v>0</v>
      </c>
      <c r="AN959" t="s">
        <v>105</v>
      </c>
      <c r="AO959" t="s">
        <v>47</v>
      </c>
      <c r="AP959">
        <v>42528</v>
      </c>
      <c r="AQ959" t="s">
        <v>38</v>
      </c>
    </row>
    <row r="960" spans="1:4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
        <v>104</v>
      </c>
      <c r="AK960">
        <v>0</v>
      </c>
      <c r="AL960">
        <v>1</v>
      </c>
      <c r="AM960">
        <v>0</v>
      </c>
      <c r="AN960" t="s">
        <v>107</v>
      </c>
      <c r="AO960" t="s">
        <v>54</v>
      </c>
      <c r="AP960">
        <v>102000</v>
      </c>
      <c r="AQ960" t="s">
        <v>38</v>
      </c>
    </row>
    <row r="961" spans="1:4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
        <v>104</v>
      </c>
      <c r="AK961">
        <v>0</v>
      </c>
      <c r="AL961">
        <v>1</v>
      </c>
      <c r="AM961">
        <v>0</v>
      </c>
      <c r="AN961" t="s">
        <v>105</v>
      </c>
      <c r="AO961" t="s">
        <v>47</v>
      </c>
      <c r="AP961">
        <v>55932</v>
      </c>
      <c r="AQ961" t="s">
        <v>38</v>
      </c>
    </row>
    <row r="962" spans="1:4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
        <v>104</v>
      </c>
      <c r="AK962">
        <v>0</v>
      </c>
      <c r="AL962">
        <v>0</v>
      </c>
      <c r="AM962">
        <v>0</v>
      </c>
      <c r="AN962" t="s">
        <v>105</v>
      </c>
      <c r="AO962" t="s">
        <v>40</v>
      </c>
      <c r="AP962">
        <v>49236</v>
      </c>
      <c r="AQ962" t="s">
        <v>59</v>
      </c>
    </row>
    <row r="963" spans="1:4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
        <v>104</v>
      </c>
      <c r="AK963">
        <v>0</v>
      </c>
      <c r="AL963">
        <v>1</v>
      </c>
      <c r="AM963">
        <v>1</v>
      </c>
      <c r="AN963" t="s">
        <v>107</v>
      </c>
      <c r="AO963" t="s">
        <v>47</v>
      </c>
      <c r="AP963">
        <v>50988</v>
      </c>
      <c r="AQ963" t="s">
        <v>38</v>
      </c>
    </row>
    <row r="964" spans="1:4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
        <v>104</v>
      </c>
      <c r="AK964">
        <v>0</v>
      </c>
      <c r="AL964">
        <v>1</v>
      </c>
      <c r="AM964">
        <v>1</v>
      </c>
      <c r="AN964" t="s">
        <v>105</v>
      </c>
      <c r="AO964" t="s">
        <v>56</v>
      </c>
      <c r="AP964">
        <v>168312</v>
      </c>
      <c r="AQ964" t="s">
        <v>38</v>
      </c>
    </row>
    <row r="965" spans="1:4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
        <v>104</v>
      </c>
      <c r="AK965">
        <v>0</v>
      </c>
      <c r="AL965">
        <v>0</v>
      </c>
      <c r="AM965">
        <v>0</v>
      </c>
      <c r="AN965" t="s">
        <v>107</v>
      </c>
      <c r="AO965" t="s">
        <v>40</v>
      </c>
      <c r="AP965">
        <v>82716</v>
      </c>
      <c r="AQ965" t="s">
        <v>38</v>
      </c>
    </row>
    <row r="966" spans="1:4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
        <v>104</v>
      </c>
      <c r="AK966">
        <v>0</v>
      </c>
      <c r="AL966">
        <v>0</v>
      </c>
      <c r="AM966">
        <v>0</v>
      </c>
      <c r="AN966" t="s">
        <v>107</v>
      </c>
      <c r="AO966" t="s">
        <v>40</v>
      </c>
      <c r="AP966">
        <v>73500</v>
      </c>
      <c r="AQ966" t="s">
        <v>51</v>
      </c>
    </row>
    <row r="967" spans="1:4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
        <v>106</v>
      </c>
      <c r="AK967">
        <v>0</v>
      </c>
      <c r="AL967">
        <v>1</v>
      </c>
      <c r="AM967">
        <v>0</v>
      </c>
      <c r="AN967" t="s">
        <v>108</v>
      </c>
      <c r="AO967" t="s">
        <v>50</v>
      </c>
      <c r="AP967">
        <v>44028</v>
      </c>
      <c r="AQ967" t="s">
        <v>51</v>
      </c>
    </row>
    <row r="968" spans="1:4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
        <v>104</v>
      </c>
      <c r="AK968">
        <v>1</v>
      </c>
      <c r="AL968">
        <v>0</v>
      </c>
      <c r="AM968">
        <v>1</v>
      </c>
      <c r="AN968" t="s">
        <v>105</v>
      </c>
      <c r="AO968" t="s">
        <v>53</v>
      </c>
      <c r="AP968">
        <v>120096</v>
      </c>
      <c r="AQ968" t="s">
        <v>51</v>
      </c>
    </row>
    <row r="969" spans="1:4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
        <v>106</v>
      </c>
      <c r="AK969">
        <v>0</v>
      </c>
      <c r="AL969">
        <v>1</v>
      </c>
      <c r="AM969">
        <v>0</v>
      </c>
      <c r="AN969" t="s">
        <v>105</v>
      </c>
      <c r="AO969" t="s">
        <v>50</v>
      </c>
      <c r="AP969">
        <v>28644</v>
      </c>
      <c r="AQ969" t="s">
        <v>38</v>
      </c>
    </row>
    <row r="970" spans="1:4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
        <v>104</v>
      </c>
      <c r="AK970">
        <v>0</v>
      </c>
      <c r="AL970">
        <v>0</v>
      </c>
      <c r="AM970">
        <v>0</v>
      </c>
      <c r="AN970" t="s">
        <v>107</v>
      </c>
      <c r="AO970" t="s">
        <v>40</v>
      </c>
      <c r="AP970">
        <v>55668</v>
      </c>
      <c r="AQ970" t="s">
        <v>59</v>
      </c>
    </row>
    <row r="971" spans="1:4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
        <v>104</v>
      </c>
      <c r="AK971">
        <v>0</v>
      </c>
      <c r="AL971">
        <v>1</v>
      </c>
      <c r="AM971">
        <v>0</v>
      </c>
      <c r="AN971" t="s">
        <v>105</v>
      </c>
      <c r="AO971" t="s">
        <v>53</v>
      </c>
      <c r="AP971">
        <v>94776</v>
      </c>
      <c r="AQ971" t="s">
        <v>38</v>
      </c>
    </row>
    <row r="972" spans="1:4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
        <v>106</v>
      </c>
      <c r="AK972">
        <v>0</v>
      </c>
      <c r="AL972">
        <v>0</v>
      </c>
      <c r="AM972">
        <v>0</v>
      </c>
      <c r="AN972" t="s">
        <v>108</v>
      </c>
      <c r="AO972" t="s">
        <v>57</v>
      </c>
      <c r="AP972">
        <v>30408</v>
      </c>
      <c r="AQ972" t="s">
        <v>51</v>
      </c>
    </row>
    <row r="973" spans="1:4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
        <v>104</v>
      </c>
      <c r="AK973">
        <v>0</v>
      </c>
      <c r="AL973">
        <v>0</v>
      </c>
      <c r="AM973">
        <v>0</v>
      </c>
      <c r="AN973" t="s">
        <v>105</v>
      </c>
      <c r="AO973" t="s">
        <v>53</v>
      </c>
      <c r="AP973">
        <v>157704</v>
      </c>
      <c r="AQ973" t="s">
        <v>60</v>
      </c>
    </row>
    <row r="974" spans="1:4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
        <v>106</v>
      </c>
      <c r="AK974">
        <v>0</v>
      </c>
      <c r="AL974">
        <v>0</v>
      </c>
      <c r="AM974">
        <v>0</v>
      </c>
      <c r="AN974" t="s">
        <v>108</v>
      </c>
      <c r="AO974" t="s">
        <v>50</v>
      </c>
      <c r="AP974">
        <v>19332</v>
      </c>
      <c r="AQ974" t="s">
        <v>38</v>
      </c>
    </row>
    <row r="975" spans="1:4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
        <v>104</v>
      </c>
      <c r="AK975">
        <v>0</v>
      </c>
      <c r="AL975">
        <v>0</v>
      </c>
      <c r="AM975">
        <v>0</v>
      </c>
      <c r="AN975" t="s">
        <v>107</v>
      </c>
      <c r="AO975" t="s">
        <v>50</v>
      </c>
      <c r="AP975">
        <v>64356</v>
      </c>
      <c r="AQ975" t="s">
        <v>51</v>
      </c>
    </row>
    <row r="976" spans="1:4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
        <v>104</v>
      </c>
      <c r="AK976">
        <v>0</v>
      </c>
      <c r="AL976">
        <v>1</v>
      </c>
      <c r="AM976">
        <v>0</v>
      </c>
      <c r="AN976" t="s">
        <v>108</v>
      </c>
      <c r="AO976" t="s">
        <v>40</v>
      </c>
      <c r="AP976">
        <v>60852</v>
      </c>
      <c r="AQ976" t="s">
        <v>38</v>
      </c>
    </row>
    <row r="977" spans="1:4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
        <v>104</v>
      </c>
      <c r="AK977">
        <v>1</v>
      </c>
      <c r="AL977">
        <v>1</v>
      </c>
      <c r="AM977">
        <v>1</v>
      </c>
      <c r="AN977" t="s">
        <v>105</v>
      </c>
      <c r="AO977" t="s">
        <v>40</v>
      </c>
      <c r="AP977">
        <v>164340</v>
      </c>
      <c r="AQ977" t="s">
        <v>59</v>
      </c>
    </row>
    <row r="978" spans="1:4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
        <v>104</v>
      </c>
      <c r="AK978">
        <v>0</v>
      </c>
      <c r="AL978">
        <v>1</v>
      </c>
      <c r="AM978">
        <v>1</v>
      </c>
      <c r="AN978" t="s">
        <v>105</v>
      </c>
      <c r="AO978" t="s">
        <v>53</v>
      </c>
      <c r="AP978">
        <v>160824</v>
      </c>
      <c r="AQ978" t="s">
        <v>38</v>
      </c>
    </row>
    <row r="979" spans="1:4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
        <v>104</v>
      </c>
      <c r="AK979">
        <v>0</v>
      </c>
      <c r="AL979">
        <v>0</v>
      </c>
      <c r="AM979">
        <v>0</v>
      </c>
      <c r="AN979" t="s">
        <v>107</v>
      </c>
      <c r="AO979" t="s">
        <v>47</v>
      </c>
      <c r="AP979">
        <v>24348</v>
      </c>
      <c r="AQ979" t="s">
        <v>60</v>
      </c>
    </row>
    <row r="980" spans="1:4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
        <v>104</v>
      </c>
      <c r="AK980">
        <v>0</v>
      </c>
      <c r="AL980">
        <v>0</v>
      </c>
      <c r="AM980">
        <v>0</v>
      </c>
      <c r="AN980" t="s">
        <v>105</v>
      </c>
      <c r="AO980" t="s">
        <v>54</v>
      </c>
      <c r="AP980">
        <v>76524</v>
      </c>
      <c r="AQ980" t="s">
        <v>51</v>
      </c>
    </row>
    <row r="981" spans="1:4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
        <v>104</v>
      </c>
      <c r="AK981">
        <v>0</v>
      </c>
      <c r="AL981">
        <v>1</v>
      </c>
      <c r="AM981">
        <v>0</v>
      </c>
      <c r="AN981" t="s">
        <v>107</v>
      </c>
      <c r="AO981" t="s">
        <v>50</v>
      </c>
      <c r="AP981">
        <v>65148</v>
      </c>
      <c r="AQ981" t="s">
        <v>51</v>
      </c>
    </row>
    <row r="982" spans="1:4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
        <v>106</v>
      </c>
      <c r="AK982">
        <v>1</v>
      </c>
      <c r="AL982">
        <v>0</v>
      </c>
      <c r="AM982">
        <v>0</v>
      </c>
      <c r="AN982" t="s">
        <v>107</v>
      </c>
      <c r="AO982" t="s">
        <v>57</v>
      </c>
      <c r="AP982">
        <v>33420</v>
      </c>
      <c r="AQ982" t="s">
        <v>38</v>
      </c>
    </row>
    <row r="983" spans="1:4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
        <v>106</v>
      </c>
      <c r="AK983">
        <v>1</v>
      </c>
      <c r="AL983">
        <v>0</v>
      </c>
      <c r="AM983">
        <v>1</v>
      </c>
      <c r="AN983" t="s">
        <v>107</v>
      </c>
      <c r="AO983" t="s">
        <v>40</v>
      </c>
      <c r="AP983">
        <v>55368</v>
      </c>
      <c r="AQ983" t="s">
        <v>59</v>
      </c>
    </row>
    <row r="984" spans="1:4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
        <v>106</v>
      </c>
      <c r="AK984">
        <v>0</v>
      </c>
      <c r="AL984">
        <v>1</v>
      </c>
      <c r="AM984">
        <v>0</v>
      </c>
      <c r="AN984" t="s">
        <v>107</v>
      </c>
      <c r="AO984" t="s">
        <v>47</v>
      </c>
      <c r="AP984">
        <v>31320</v>
      </c>
      <c r="AQ984" t="s">
        <v>38</v>
      </c>
    </row>
    <row r="985" spans="1:4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
        <v>104</v>
      </c>
      <c r="AK985">
        <v>0</v>
      </c>
      <c r="AL985">
        <v>0</v>
      </c>
      <c r="AM985">
        <v>0</v>
      </c>
      <c r="AN985" t="s">
        <v>107</v>
      </c>
      <c r="AO985" t="s">
        <v>54</v>
      </c>
      <c r="AP985">
        <v>80244</v>
      </c>
      <c r="AQ985" t="s">
        <v>60</v>
      </c>
    </row>
    <row r="986" spans="1:4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
        <v>104</v>
      </c>
      <c r="AK986">
        <v>0</v>
      </c>
      <c r="AL986">
        <v>1</v>
      </c>
      <c r="AM986">
        <v>0</v>
      </c>
      <c r="AN986" t="s">
        <v>108</v>
      </c>
      <c r="AO986" t="s">
        <v>40</v>
      </c>
      <c r="AP986">
        <v>56688</v>
      </c>
      <c r="AQ986" t="s">
        <v>38</v>
      </c>
    </row>
    <row r="987" spans="1:4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
        <v>104</v>
      </c>
      <c r="AK987">
        <v>1</v>
      </c>
      <c r="AL987">
        <v>1</v>
      </c>
      <c r="AM987">
        <v>1</v>
      </c>
      <c r="AN987" t="s">
        <v>107</v>
      </c>
      <c r="AO987" t="s">
        <v>53</v>
      </c>
      <c r="AP987">
        <v>74148</v>
      </c>
      <c r="AQ987" t="s">
        <v>51</v>
      </c>
    </row>
    <row r="988" spans="1:4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
        <v>104</v>
      </c>
      <c r="AK988">
        <v>0</v>
      </c>
      <c r="AL988">
        <v>1</v>
      </c>
      <c r="AM988">
        <v>1</v>
      </c>
      <c r="AN988" t="s">
        <v>107</v>
      </c>
      <c r="AO988" t="s">
        <v>40</v>
      </c>
      <c r="AP988">
        <v>73440</v>
      </c>
      <c r="AQ988" t="s">
        <v>38</v>
      </c>
    </row>
    <row r="989" spans="1:4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
        <v>106</v>
      </c>
      <c r="AK989">
        <v>0</v>
      </c>
      <c r="AL989">
        <v>1</v>
      </c>
      <c r="AM989">
        <v>0</v>
      </c>
      <c r="AN989" t="s">
        <v>105</v>
      </c>
      <c r="AO989" t="s">
        <v>40</v>
      </c>
      <c r="AP989">
        <v>127152</v>
      </c>
      <c r="AQ989" t="s">
        <v>59</v>
      </c>
    </row>
    <row r="990" spans="1:4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
        <v>104</v>
      </c>
      <c r="AK990">
        <v>0</v>
      </c>
      <c r="AL990">
        <v>0</v>
      </c>
      <c r="AM990">
        <v>1</v>
      </c>
      <c r="AN990" t="s">
        <v>105</v>
      </c>
      <c r="AO990" t="s">
        <v>47</v>
      </c>
      <c r="AP990">
        <v>65604</v>
      </c>
      <c r="AQ990" t="s">
        <v>38</v>
      </c>
    </row>
    <row r="991" spans="1:4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
        <v>104</v>
      </c>
      <c r="AK991">
        <v>0</v>
      </c>
      <c r="AL991">
        <v>1</v>
      </c>
      <c r="AM991">
        <v>1</v>
      </c>
      <c r="AN991" t="s">
        <v>107</v>
      </c>
      <c r="AO991" t="s">
        <v>47</v>
      </c>
      <c r="AP991">
        <v>35952</v>
      </c>
      <c r="AQ991" t="s">
        <v>38</v>
      </c>
    </row>
    <row r="992" spans="1:4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
        <v>104</v>
      </c>
      <c r="AK992">
        <v>0</v>
      </c>
      <c r="AL992">
        <v>1</v>
      </c>
      <c r="AM992">
        <v>0</v>
      </c>
      <c r="AN992" t="s">
        <v>107</v>
      </c>
      <c r="AO992" t="s">
        <v>40</v>
      </c>
      <c r="AP992">
        <v>119976</v>
      </c>
      <c r="AQ992" t="s">
        <v>38</v>
      </c>
    </row>
    <row r="993" spans="1:4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
        <v>106</v>
      </c>
      <c r="AK993">
        <v>0</v>
      </c>
      <c r="AL993">
        <v>1</v>
      </c>
      <c r="AM993">
        <v>1</v>
      </c>
      <c r="AN993" t="s">
        <v>107</v>
      </c>
      <c r="AO993" t="s">
        <v>40</v>
      </c>
      <c r="AP993">
        <v>48936</v>
      </c>
      <c r="AQ993" t="s">
        <v>59</v>
      </c>
    </row>
    <row r="994" spans="1:4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
        <v>104</v>
      </c>
      <c r="AK994">
        <v>0</v>
      </c>
      <c r="AL994">
        <v>1</v>
      </c>
      <c r="AM994">
        <v>0</v>
      </c>
      <c r="AN994" t="s">
        <v>107</v>
      </c>
      <c r="AO994" t="s">
        <v>54</v>
      </c>
      <c r="AP994">
        <v>131040</v>
      </c>
      <c r="AQ994" t="s">
        <v>38</v>
      </c>
    </row>
    <row r="995" spans="1:4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
        <v>106</v>
      </c>
      <c r="AK995">
        <v>0</v>
      </c>
      <c r="AL995">
        <v>1</v>
      </c>
      <c r="AM995">
        <v>0</v>
      </c>
      <c r="AN995" t="s">
        <v>108</v>
      </c>
      <c r="AO995" t="s">
        <v>40</v>
      </c>
      <c r="AP995">
        <v>74784</v>
      </c>
      <c r="AQ995" t="s">
        <v>38</v>
      </c>
    </row>
    <row r="996" spans="1:4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
        <v>104</v>
      </c>
      <c r="AK996">
        <v>0</v>
      </c>
      <c r="AL996">
        <v>0</v>
      </c>
      <c r="AM996">
        <v>1</v>
      </c>
      <c r="AN996" t="s">
        <v>105</v>
      </c>
      <c r="AO996" t="s">
        <v>53</v>
      </c>
      <c r="AP996">
        <v>158964</v>
      </c>
      <c r="AQ996" t="s">
        <v>51</v>
      </c>
    </row>
    <row r="997" spans="1:4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
        <v>104</v>
      </c>
      <c r="AK997">
        <v>0</v>
      </c>
      <c r="AL997">
        <v>0</v>
      </c>
      <c r="AM997">
        <v>1</v>
      </c>
      <c r="AN997" t="s">
        <v>105</v>
      </c>
      <c r="AO997" t="s">
        <v>47</v>
      </c>
      <c r="AP997">
        <v>48972</v>
      </c>
      <c r="AQ997" t="s">
        <v>51</v>
      </c>
    </row>
    <row r="998" spans="1:4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
        <v>104</v>
      </c>
      <c r="AK998">
        <v>0</v>
      </c>
      <c r="AL998">
        <v>0</v>
      </c>
      <c r="AM998">
        <v>1</v>
      </c>
      <c r="AN998" t="s">
        <v>108</v>
      </c>
      <c r="AO998" t="s">
        <v>40</v>
      </c>
      <c r="AP998">
        <v>69228</v>
      </c>
      <c r="AQ998" t="s">
        <v>59</v>
      </c>
    </row>
    <row r="999" spans="1:4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
        <v>104</v>
      </c>
      <c r="AK999">
        <v>1</v>
      </c>
      <c r="AL999">
        <v>0</v>
      </c>
      <c r="AM999">
        <v>1</v>
      </c>
      <c r="AN999" t="s">
        <v>108</v>
      </c>
      <c r="AO999" t="s">
        <v>47</v>
      </c>
      <c r="AP999">
        <v>28728</v>
      </c>
      <c r="AQ999" t="s">
        <v>38</v>
      </c>
    </row>
    <row r="1000" spans="1:4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
        <v>106</v>
      </c>
      <c r="AK1000">
        <v>0</v>
      </c>
      <c r="AL1000">
        <v>1</v>
      </c>
      <c r="AM1000">
        <v>0</v>
      </c>
      <c r="AN1000" t="s">
        <v>108</v>
      </c>
      <c r="AO1000" t="s">
        <v>47</v>
      </c>
      <c r="AP1000">
        <v>46848</v>
      </c>
      <c r="AQ1000" t="s">
        <v>51</v>
      </c>
    </row>
    <row r="1001" spans="1:4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
        <v>104</v>
      </c>
      <c r="AK1001">
        <v>0</v>
      </c>
      <c r="AL1001">
        <v>0</v>
      </c>
      <c r="AM1001">
        <v>0</v>
      </c>
      <c r="AN1001" t="s">
        <v>105</v>
      </c>
      <c r="AO1001" t="s">
        <v>56</v>
      </c>
      <c r="AP1001">
        <v>201588</v>
      </c>
      <c r="AQ1001" t="s">
        <v>61</v>
      </c>
    </row>
    <row r="1002" spans="1:4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
        <v>104</v>
      </c>
      <c r="AK1002">
        <v>0</v>
      </c>
      <c r="AL1002">
        <v>0</v>
      </c>
      <c r="AM1002">
        <v>0</v>
      </c>
      <c r="AN1002" t="s">
        <v>105</v>
      </c>
      <c r="AO1002" t="s">
        <v>50</v>
      </c>
      <c r="AP1002">
        <v>35400</v>
      </c>
      <c r="AQ1002" t="s">
        <v>49</v>
      </c>
    </row>
    <row r="1003" spans="1:4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
        <v>106</v>
      </c>
      <c r="AK1003">
        <v>0</v>
      </c>
      <c r="AL1003">
        <v>0</v>
      </c>
      <c r="AM1003">
        <v>0</v>
      </c>
      <c r="AN1003" t="s">
        <v>107</v>
      </c>
      <c r="AO1003" t="s">
        <v>50</v>
      </c>
      <c r="AP1003">
        <v>43548</v>
      </c>
      <c r="AQ1003" t="s">
        <v>51</v>
      </c>
    </row>
    <row r="1004" spans="1:4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
        <v>106</v>
      </c>
      <c r="AK1004">
        <v>0</v>
      </c>
      <c r="AL1004">
        <v>1</v>
      </c>
      <c r="AM1004">
        <v>0</v>
      </c>
      <c r="AN1004" t="s">
        <v>107</v>
      </c>
      <c r="AO1004" t="s">
        <v>53</v>
      </c>
      <c r="AP1004">
        <v>112344</v>
      </c>
      <c r="AQ1004" t="s">
        <v>38</v>
      </c>
    </row>
    <row r="1005" spans="1:4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
        <v>106</v>
      </c>
      <c r="AK1005">
        <v>0</v>
      </c>
      <c r="AL1005">
        <v>1</v>
      </c>
      <c r="AM1005">
        <v>0</v>
      </c>
      <c r="AN1005" t="s">
        <v>108</v>
      </c>
      <c r="AO1005" t="s">
        <v>50</v>
      </c>
      <c r="AP1005">
        <v>38748</v>
      </c>
      <c r="AQ1005" t="s">
        <v>60</v>
      </c>
    </row>
    <row r="1006" spans="1:4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
        <v>104</v>
      </c>
      <c r="AK1006">
        <v>0</v>
      </c>
      <c r="AL1006">
        <v>1</v>
      </c>
      <c r="AM1006">
        <v>0</v>
      </c>
      <c r="AN1006" t="s">
        <v>108</v>
      </c>
      <c r="AO1006" t="s">
        <v>50</v>
      </c>
      <c r="AP1006">
        <v>42936</v>
      </c>
      <c r="AQ1006" t="s">
        <v>49</v>
      </c>
    </row>
    <row r="1007" spans="1:4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
        <v>104</v>
      </c>
      <c r="AK1007">
        <v>0</v>
      </c>
      <c r="AL1007">
        <v>1</v>
      </c>
      <c r="AM1007">
        <v>0</v>
      </c>
      <c r="AN1007" t="s">
        <v>108</v>
      </c>
      <c r="AO1007" t="s">
        <v>61</v>
      </c>
      <c r="AP1007">
        <v>95856</v>
      </c>
      <c r="AQ1007" t="s">
        <v>49</v>
      </c>
    </row>
    <row r="1008" spans="1:4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
        <v>106</v>
      </c>
      <c r="AK1008">
        <v>1</v>
      </c>
      <c r="AL1008">
        <v>1</v>
      </c>
      <c r="AM1008">
        <v>0</v>
      </c>
      <c r="AN1008" t="s">
        <v>105</v>
      </c>
      <c r="AO1008" t="s">
        <v>50</v>
      </c>
      <c r="AP1008">
        <v>51408</v>
      </c>
      <c r="AQ1008" t="s">
        <v>38</v>
      </c>
    </row>
    <row r="1009" spans="1:4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
        <v>104</v>
      </c>
      <c r="AK1009">
        <v>1</v>
      </c>
      <c r="AL1009">
        <v>0</v>
      </c>
      <c r="AM1009">
        <v>1</v>
      </c>
      <c r="AN1009" t="s">
        <v>108</v>
      </c>
      <c r="AO1009" t="s">
        <v>54</v>
      </c>
      <c r="AP1009">
        <v>90636</v>
      </c>
      <c r="AQ1009" t="s">
        <v>49</v>
      </c>
    </row>
    <row r="1010" spans="1:4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
        <v>104</v>
      </c>
      <c r="AK1010">
        <v>0</v>
      </c>
      <c r="AL1010">
        <v>0</v>
      </c>
      <c r="AM1010">
        <v>0</v>
      </c>
      <c r="AN1010" t="s">
        <v>105</v>
      </c>
      <c r="AO1010" t="s">
        <v>58</v>
      </c>
      <c r="AP1010">
        <v>207936</v>
      </c>
      <c r="AQ1010" t="s">
        <v>51</v>
      </c>
    </row>
    <row r="1011" spans="1:4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
        <v>104</v>
      </c>
      <c r="AK1011">
        <v>0</v>
      </c>
      <c r="AL1011">
        <v>0</v>
      </c>
      <c r="AM1011">
        <v>1</v>
      </c>
      <c r="AN1011" t="s">
        <v>105</v>
      </c>
      <c r="AO1011" t="s">
        <v>58</v>
      </c>
      <c r="AP1011">
        <v>236412</v>
      </c>
      <c r="AQ1011" t="s">
        <v>51</v>
      </c>
    </row>
    <row r="1012" spans="1:4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
        <v>104</v>
      </c>
      <c r="AK1012">
        <v>0</v>
      </c>
      <c r="AL1012">
        <v>1</v>
      </c>
      <c r="AM1012">
        <v>0</v>
      </c>
      <c r="AN1012" t="s">
        <v>105</v>
      </c>
      <c r="AO1012" t="s">
        <v>58</v>
      </c>
      <c r="AP1012">
        <v>176784</v>
      </c>
      <c r="AQ1012" t="s">
        <v>51</v>
      </c>
    </row>
    <row r="1013" spans="1:4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
        <v>104</v>
      </c>
      <c r="AK1013">
        <v>0</v>
      </c>
      <c r="AL1013">
        <v>0</v>
      </c>
      <c r="AM1013">
        <v>1</v>
      </c>
      <c r="AN1013" t="s">
        <v>107</v>
      </c>
      <c r="AO1013" t="s">
        <v>40</v>
      </c>
      <c r="AP1013">
        <v>111336</v>
      </c>
      <c r="AQ1013" t="s">
        <v>59</v>
      </c>
    </row>
    <row r="1014" spans="1:4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
        <v>106</v>
      </c>
      <c r="AK1014">
        <v>1</v>
      </c>
      <c r="AL1014">
        <v>0</v>
      </c>
      <c r="AM1014">
        <v>0</v>
      </c>
      <c r="AN1014" t="s">
        <v>107</v>
      </c>
      <c r="AO1014" t="s">
        <v>57</v>
      </c>
      <c r="AP1014">
        <v>16308</v>
      </c>
      <c r="AQ1014" t="s">
        <v>38</v>
      </c>
    </row>
    <row r="1015" spans="1:4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
        <v>106</v>
      </c>
      <c r="AK1015">
        <v>0</v>
      </c>
      <c r="AL1015">
        <v>0</v>
      </c>
      <c r="AM1015">
        <v>0</v>
      </c>
      <c r="AN1015" t="s">
        <v>107</v>
      </c>
      <c r="AO1015" t="s">
        <v>40</v>
      </c>
      <c r="AP1015">
        <v>57348</v>
      </c>
      <c r="AQ1015" t="s">
        <v>59</v>
      </c>
    </row>
    <row r="1016" spans="1:4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
        <v>106</v>
      </c>
      <c r="AK1016">
        <v>0</v>
      </c>
      <c r="AL1016">
        <v>0</v>
      </c>
      <c r="AM1016">
        <v>0</v>
      </c>
      <c r="AN1016" t="s">
        <v>107</v>
      </c>
      <c r="AO1016" t="s">
        <v>58</v>
      </c>
      <c r="AP1016">
        <v>197064</v>
      </c>
      <c r="AQ1016" t="s">
        <v>38</v>
      </c>
    </row>
    <row r="1017" spans="1:4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
        <v>106</v>
      </c>
      <c r="AK1017">
        <v>0</v>
      </c>
      <c r="AL1017">
        <v>1</v>
      </c>
      <c r="AM1017">
        <v>0</v>
      </c>
      <c r="AN1017" t="s">
        <v>107</v>
      </c>
      <c r="AO1017" t="s">
        <v>47</v>
      </c>
      <c r="AP1017">
        <v>35952</v>
      </c>
      <c r="AQ1017" t="s">
        <v>49</v>
      </c>
    </row>
    <row r="1018" spans="1:4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
        <v>106</v>
      </c>
      <c r="AK1018">
        <v>1</v>
      </c>
      <c r="AL1018">
        <v>0</v>
      </c>
      <c r="AM1018">
        <v>0</v>
      </c>
      <c r="AN1018" t="s">
        <v>107</v>
      </c>
      <c r="AO1018" t="s">
        <v>47</v>
      </c>
      <c r="AP1018">
        <v>15132</v>
      </c>
      <c r="AQ1018" t="s">
        <v>38</v>
      </c>
    </row>
    <row r="1019" spans="1:4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
        <v>104</v>
      </c>
      <c r="AK1019">
        <v>0</v>
      </c>
      <c r="AL1019">
        <v>1</v>
      </c>
      <c r="AM1019">
        <v>0</v>
      </c>
      <c r="AN1019" t="s">
        <v>108</v>
      </c>
      <c r="AO1019" t="s">
        <v>50</v>
      </c>
      <c r="AP1019">
        <v>25188</v>
      </c>
      <c r="AQ1019" t="s">
        <v>38</v>
      </c>
    </row>
    <row r="1020" spans="1:4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
        <v>104</v>
      </c>
      <c r="AK1020">
        <v>0</v>
      </c>
      <c r="AL1020">
        <v>1</v>
      </c>
      <c r="AM1020">
        <v>0</v>
      </c>
      <c r="AN1020" t="s">
        <v>107</v>
      </c>
      <c r="AO1020" t="s">
        <v>50</v>
      </c>
      <c r="AP1020">
        <v>69720</v>
      </c>
      <c r="AQ1020" t="s">
        <v>38</v>
      </c>
    </row>
    <row r="1021" spans="1:4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
        <v>106</v>
      </c>
      <c r="AK1021">
        <v>0</v>
      </c>
      <c r="AL1021">
        <v>0</v>
      </c>
      <c r="AM1021">
        <v>0</v>
      </c>
      <c r="AN1021" t="s">
        <v>107</v>
      </c>
      <c r="AO1021" t="s">
        <v>40</v>
      </c>
      <c r="AP1021">
        <v>67764</v>
      </c>
      <c r="AQ1021" t="s">
        <v>59</v>
      </c>
    </row>
    <row r="1022" spans="1:4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
        <v>104</v>
      </c>
      <c r="AK1022">
        <v>0</v>
      </c>
      <c r="AL1022">
        <v>1</v>
      </c>
      <c r="AM1022">
        <v>0</v>
      </c>
      <c r="AN1022" t="s">
        <v>105</v>
      </c>
      <c r="AO1022" t="s">
        <v>47</v>
      </c>
      <c r="AP1022">
        <v>41040</v>
      </c>
      <c r="AQ1022" t="s">
        <v>60</v>
      </c>
    </row>
    <row r="1023" spans="1:4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
        <v>106</v>
      </c>
      <c r="AK1023">
        <v>1</v>
      </c>
      <c r="AL1023">
        <v>1</v>
      </c>
      <c r="AM1023">
        <v>0</v>
      </c>
      <c r="AN1023" t="s">
        <v>108</v>
      </c>
      <c r="AO1023" t="s">
        <v>57</v>
      </c>
      <c r="AP1023">
        <v>52800</v>
      </c>
      <c r="AQ1023" t="s">
        <v>38</v>
      </c>
    </row>
    <row r="1024" spans="1:4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
        <v>104</v>
      </c>
      <c r="AK1024">
        <v>0</v>
      </c>
      <c r="AL1024">
        <v>1</v>
      </c>
      <c r="AM1024">
        <v>0</v>
      </c>
      <c r="AN1024" t="s">
        <v>107</v>
      </c>
      <c r="AO1024" t="s">
        <v>50</v>
      </c>
      <c r="AP1024">
        <v>42000</v>
      </c>
      <c r="AQ1024" t="s">
        <v>60</v>
      </c>
    </row>
    <row r="1025" spans="1:4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
        <v>106</v>
      </c>
      <c r="AK1025">
        <v>0</v>
      </c>
      <c r="AL1025">
        <v>0</v>
      </c>
      <c r="AM1025">
        <v>0</v>
      </c>
      <c r="AN1025" t="s">
        <v>105</v>
      </c>
      <c r="AO1025" t="s">
        <v>47</v>
      </c>
      <c r="AP1025">
        <v>24792</v>
      </c>
      <c r="AQ1025" t="s">
        <v>38</v>
      </c>
    </row>
    <row r="1026" spans="1:4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
        <v>104</v>
      </c>
      <c r="AK1026">
        <v>0</v>
      </c>
      <c r="AL1026">
        <v>0</v>
      </c>
      <c r="AM1026">
        <v>0</v>
      </c>
      <c r="AN1026" t="s">
        <v>105</v>
      </c>
      <c r="AO1026" t="s">
        <v>58</v>
      </c>
      <c r="AP1026">
        <v>206028</v>
      </c>
      <c r="AQ1026" t="s">
        <v>51</v>
      </c>
    </row>
    <row r="1027" spans="1:4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
        <v>104</v>
      </c>
      <c r="AK1027">
        <v>0</v>
      </c>
      <c r="AL1027">
        <v>0</v>
      </c>
      <c r="AM1027">
        <v>1</v>
      </c>
      <c r="AN1027" t="s">
        <v>108</v>
      </c>
      <c r="AO1027" t="s">
        <v>40</v>
      </c>
      <c r="AP1027">
        <v>49944</v>
      </c>
      <c r="AQ1027" t="s">
        <v>51</v>
      </c>
    </row>
    <row r="1028" spans="1:4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
        <v>106</v>
      </c>
      <c r="AK1028">
        <v>0</v>
      </c>
      <c r="AL1028">
        <v>1</v>
      </c>
      <c r="AM1028">
        <v>0</v>
      </c>
      <c r="AN1028" t="s">
        <v>107</v>
      </c>
      <c r="AO1028" t="s">
        <v>40</v>
      </c>
      <c r="AP1028">
        <v>110448</v>
      </c>
      <c r="AQ1028" t="s">
        <v>59</v>
      </c>
    </row>
    <row r="1029" spans="1:4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
        <v>104</v>
      </c>
      <c r="AK1029">
        <v>0</v>
      </c>
      <c r="AL1029">
        <v>0</v>
      </c>
      <c r="AM1029">
        <v>0</v>
      </c>
      <c r="AN1029" t="s">
        <v>107</v>
      </c>
      <c r="AO1029" t="s">
        <v>50</v>
      </c>
      <c r="AP1029">
        <v>39528</v>
      </c>
      <c r="AQ1029" t="s">
        <v>38</v>
      </c>
    </row>
    <row r="1030" spans="1:4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
        <v>106</v>
      </c>
      <c r="AK1030">
        <v>0</v>
      </c>
      <c r="AL1030">
        <v>1</v>
      </c>
      <c r="AM1030">
        <v>1</v>
      </c>
      <c r="AN1030" t="s">
        <v>105</v>
      </c>
      <c r="AO1030" t="s">
        <v>47</v>
      </c>
      <c r="AP1030">
        <v>25524</v>
      </c>
      <c r="AQ1030" t="s">
        <v>51</v>
      </c>
    </row>
    <row r="1031" spans="1:4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
        <v>104</v>
      </c>
      <c r="AK1031">
        <v>0</v>
      </c>
      <c r="AL1031">
        <v>1</v>
      </c>
      <c r="AM1031">
        <v>0</v>
      </c>
      <c r="AN1031" t="s">
        <v>105</v>
      </c>
      <c r="AO1031" t="s">
        <v>50</v>
      </c>
      <c r="AP1031">
        <v>47700</v>
      </c>
      <c r="AQ1031" t="s">
        <v>49</v>
      </c>
    </row>
    <row r="1032" spans="1:4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
        <v>104</v>
      </c>
      <c r="AK1032">
        <v>0</v>
      </c>
      <c r="AL1032">
        <v>1</v>
      </c>
      <c r="AM1032">
        <v>0</v>
      </c>
      <c r="AN1032" t="s">
        <v>107</v>
      </c>
      <c r="AO1032" t="s">
        <v>40</v>
      </c>
      <c r="AP1032">
        <v>129516</v>
      </c>
      <c r="AQ1032" t="s">
        <v>38</v>
      </c>
    </row>
    <row r="1033" spans="1:4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
        <v>104</v>
      </c>
      <c r="AK1033">
        <v>1</v>
      </c>
      <c r="AL1033">
        <v>1</v>
      </c>
      <c r="AM1033">
        <v>0</v>
      </c>
      <c r="AN1033" t="s">
        <v>105</v>
      </c>
      <c r="AO1033" t="s">
        <v>40</v>
      </c>
      <c r="AP1033">
        <v>121152</v>
      </c>
      <c r="AQ1033" t="s">
        <v>59</v>
      </c>
    </row>
    <row r="1034" spans="1:4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
        <v>106</v>
      </c>
      <c r="AK1034">
        <v>1</v>
      </c>
      <c r="AL1034">
        <v>0</v>
      </c>
      <c r="AM1034">
        <v>1</v>
      </c>
      <c r="AN1034" t="s">
        <v>107</v>
      </c>
      <c r="AO1034" t="s">
        <v>50</v>
      </c>
      <c r="AP1034">
        <v>43752</v>
      </c>
      <c r="AQ1034" t="s">
        <v>38</v>
      </c>
    </row>
    <row r="1035" spans="1:4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
        <v>104</v>
      </c>
      <c r="AK1035">
        <v>1</v>
      </c>
      <c r="AL1035">
        <v>0</v>
      </c>
      <c r="AM1035">
        <v>0</v>
      </c>
      <c r="AN1035" t="s">
        <v>107</v>
      </c>
      <c r="AO1035" t="s">
        <v>53</v>
      </c>
      <c r="AP1035">
        <v>89352</v>
      </c>
      <c r="AQ1035" t="s">
        <v>38</v>
      </c>
    </row>
    <row r="1036" spans="1:4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
        <v>104</v>
      </c>
      <c r="AK1036">
        <v>0</v>
      </c>
      <c r="AL1036">
        <v>1</v>
      </c>
      <c r="AM1036">
        <v>1</v>
      </c>
      <c r="AN1036" t="s">
        <v>105</v>
      </c>
      <c r="AO1036" t="s">
        <v>54</v>
      </c>
      <c r="AP1036">
        <v>130212</v>
      </c>
      <c r="AQ1036" t="s">
        <v>51</v>
      </c>
    </row>
    <row r="1037" spans="1:4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
        <v>106</v>
      </c>
      <c r="AK1037">
        <v>0</v>
      </c>
      <c r="AL1037">
        <v>0</v>
      </c>
      <c r="AM1037">
        <v>0</v>
      </c>
      <c r="AN1037" t="s">
        <v>107</v>
      </c>
      <c r="AO1037" t="s">
        <v>61</v>
      </c>
      <c r="AP1037">
        <v>25308</v>
      </c>
      <c r="AQ1037" t="s">
        <v>51</v>
      </c>
    </row>
    <row r="1038" spans="1:4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
        <v>106</v>
      </c>
      <c r="AK1038">
        <v>1</v>
      </c>
      <c r="AL1038">
        <v>1</v>
      </c>
      <c r="AM1038">
        <v>1</v>
      </c>
      <c r="AN1038" t="s">
        <v>107</v>
      </c>
      <c r="AO1038" t="s">
        <v>50</v>
      </c>
      <c r="AP1038">
        <v>44664</v>
      </c>
      <c r="AQ1038" t="s">
        <v>38</v>
      </c>
    </row>
    <row r="1039" spans="1:4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
        <v>106</v>
      </c>
      <c r="AK1039">
        <v>0</v>
      </c>
      <c r="AL1039">
        <v>1</v>
      </c>
      <c r="AM1039">
        <v>1</v>
      </c>
      <c r="AN1039" t="s">
        <v>105</v>
      </c>
      <c r="AO1039" t="s">
        <v>53</v>
      </c>
      <c r="AP1039">
        <v>112560</v>
      </c>
      <c r="AQ1039" t="s">
        <v>60</v>
      </c>
    </row>
    <row r="1040" spans="1:4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
        <v>106</v>
      </c>
      <c r="AK1040">
        <v>0</v>
      </c>
      <c r="AL1040">
        <v>1</v>
      </c>
      <c r="AM1040">
        <v>0</v>
      </c>
      <c r="AN1040" t="s">
        <v>105</v>
      </c>
      <c r="AO1040" t="s">
        <v>40</v>
      </c>
      <c r="AP1040">
        <v>65832</v>
      </c>
      <c r="AQ1040" t="s">
        <v>59</v>
      </c>
    </row>
    <row r="1041" spans="1:4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
        <v>106</v>
      </c>
      <c r="AK1041">
        <v>1</v>
      </c>
      <c r="AL1041">
        <v>0</v>
      </c>
      <c r="AM1041">
        <v>0</v>
      </c>
      <c r="AN1041" t="s">
        <v>107</v>
      </c>
      <c r="AO1041" t="s">
        <v>61</v>
      </c>
      <c r="AP1041">
        <v>32904</v>
      </c>
      <c r="AQ1041" t="s">
        <v>60</v>
      </c>
    </row>
    <row r="1042" spans="1:4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
        <v>104</v>
      </c>
      <c r="AK1042">
        <v>0</v>
      </c>
      <c r="AL1042">
        <v>1</v>
      </c>
      <c r="AM1042">
        <v>0</v>
      </c>
      <c r="AN1042" t="s">
        <v>105</v>
      </c>
      <c r="AO1042" t="s">
        <v>58</v>
      </c>
      <c r="AP1042">
        <v>165084</v>
      </c>
      <c r="AQ1042" t="s">
        <v>51</v>
      </c>
    </row>
    <row r="1043" spans="1:4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
        <v>104</v>
      </c>
      <c r="AK1043">
        <v>0</v>
      </c>
      <c r="AL1043">
        <v>1</v>
      </c>
      <c r="AM1043">
        <v>0</v>
      </c>
      <c r="AN1043" t="s">
        <v>108</v>
      </c>
      <c r="AO1043" t="s">
        <v>40</v>
      </c>
      <c r="AP1043">
        <v>101556</v>
      </c>
      <c r="AQ1043" t="s">
        <v>51</v>
      </c>
    </row>
    <row r="1044" spans="1:4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
        <v>104</v>
      </c>
      <c r="AK1044">
        <v>0</v>
      </c>
      <c r="AL1044">
        <v>1</v>
      </c>
      <c r="AM1044">
        <v>0</v>
      </c>
      <c r="AN1044" t="s">
        <v>105</v>
      </c>
      <c r="AO1044" t="s">
        <v>50</v>
      </c>
      <c r="AP1044">
        <v>37944</v>
      </c>
      <c r="AQ1044" t="s">
        <v>38</v>
      </c>
    </row>
    <row r="1045" spans="1:4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
        <v>104</v>
      </c>
      <c r="AK1045">
        <v>0</v>
      </c>
      <c r="AL1045">
        <v>1</v>
      </c>
      <c r="AM1045">
        <v>0</v>
      </c>
      <c r="AN1045" t="s">
        <v>105</v>
      </c>
      <c r="AO1045" t="s">
        <v>58</v>
      </c>
      <c r="AP1045">
        <v>199176</v>
      </c>
      <c r="AQ1045" t="s">
        <v>51</v>
      </c>
    </row>
    <row r="1046" spans="1:4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
        <v>106</v>
      </c>
      <c r="AK1046">
        <v>0</v>
      </c>
      <c r="AL1046">
        <v>1</v>
      </c>
      <c r="AM1046">
        <v>0</v>
      </c>
      <c r="AN1046" t="s">
        <v>105</v>
      </c>
      <c r="AO1046" t="s">
        <v>54</v>
      </c>
      <c r="AP1046">
        <v>79812</v>
      </c>
      <c r="AQ1046" t="s">
        <v>60</v>
      </c>
    </row>
    <row r="1047" spans="1:4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
        <v>106</v>
      </c>
      <c r="AK1047">
        <v>0</v>
      </c>
      <c r="AL1047">
        <v>1</v>
      </c>
      <c r="AM1047">
        <v>0</v>
      </c>
      <c r="AN1047" t="s">
        <v>105</v>
      </c>
      <c r="AO1047" t="s">
        <v>47</v>
      </c>
      <c r="AP1047">
        <v>28140</v>
      </c>
      <c r="AQ1047" t="s">
        <v>51</v>
      </c>
    </row>
    <row r="1048" spans="1:4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
        <v>104</v>
      </c>
      <c r="AK1048">
        <v>0</v>
      </c>
      <c r="AL1048">
        <v>1</v>
      </c>
      <c r="AM1048">
        <v>0</v>
      </c>
      <c r="AN1048" t="s">
        <v>105</v>
      </c>
      <c r="AO1048" t="s">
        <v>47</v>
      </c>
      <c r="AP1048">
        <v>41040</v>
      </c>
      <c r="AQ1048" t="s">
        <v>38</v>
      </c>
    </row>
    <row r="1049" spans="1:4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
        <v>106</v>
      </c>
      <c r="AK1049">
        <v>0</v>
      </c>
      <c r="AL1049">
        <v>1</v>
      </c>
      <c r="AM1049">
        <v>0</v>
      </c>
      <c r="AN1049" t="s">
        <v>107</v>
      </c>
      <c r="AO1049" t="s">
        <v>40</v>
      </c>
      <c r="AP1049">
        <v>52476</v>
      </c>
      <c r="AQ1049" t="s">
        <v>51</v>
      </c>
    </row>
    <row r="1050" spans="1:4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
        <v>104</v>
      </c>
      <c r="AK1050">
        <v>0</v>
      </c>
      <c r="AL1050">
        <v>1</v>
      </c>
      <c r="AM1050">
        <v>0</v>
      </c>
      <c r="AN1050" t="s">
        <v>107</v>
      </c>
      <c r="AO1050" t="s">
        <v>40</v>
      </c>
      <c r="AP1050">
        <v>57108</v>
      </c>
      <c r="AQ1050" t="s">
        <v>49</v>
      </c>
    </row>
    <row r="1051" spans="1:4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
        <v>106</v>
      </c>
      <c r="AK1051">
        <v>0</v>
      </c>
      <c r="AL1051">
        <v>1</v>
      </c>
      <c r="AM1051">
        <v>0</v>
      </c>
      <c r="AN1051" t="s">
        <v>107</v>
      </c>
      <c r="AO1051" t="s">
        <v>40</v>
      </c>
      <c r="AP1051">
        <v>63612</v>
      </c>
      <c r="AQ1051" t="s">
        <v>38</v>
      </c>
    </row>
    <row r="1052" spans="1:4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
        <v>104</v>
      </c>
      <c r="AK1052">
        <v>0</v>
      </c>
      <c r="AL1052">
        <v>0</v>
      </c>
      <c r="AM1052">
        <v>0</v>
      </c>
      <c r="AN1052" t="s">
        <v>105</v>
      </c>
      <c r="AO1052" t="s">
        <v>50</v>
      </c>
      <c r="AP1052">
        <v>44076</v>
      </c>
      <c r="AQ1052" t="s">
        <v>51</v>
      </c>
    </row>
    <row r="1053" spans="1:4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
        <v>106</v>
      </c>
      <c r="AK1053">
        <v>0</v>
      </c>
      <c r="AL1053">
        <v>0</v>
      </c>
      <c r="AM1053">
        <v>0</v>
      </c>
      <c r="AN1053" t="s">
        <v>105</v>
      </c>
      <c r="AO1053" t="s">
        <v>40</v>
      </c>
      <c r="AP1053">
        <v>57216</v>
      </c>
      <c r="AQ1053" t="s">
        <v>59</v>
      </c>
    </row>
    <row r="1054" spans="1:4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
        <v>106</v>
      </c>
      <c r="AK1054">
        <v>0</v>
      </c>
      <c r="AL1054">
        <v>1</v>
      </c>
      <c r="AM1054">
        <v>0</v>
      </c>
      <c r="AN1054" t="s">
        <v>107</v>
      </c>
      <c r="AO1054" t="s">
        <v>47</v>
      </c>
      <c r="AP1054">
        <v>15288</v>
      </c>
      <c r="AQ1054" t="s">
        <v>60</v>
      </c>
    </row>
    <row r="1055" spans="1:4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
        <v>104</v>
      </c>
      <c r="AK1055">
        <v>0</v>
      </c>
      <c r="AL1055">
        <v>1</v>
      </c>
      <c r="AM1055">
        <v>0</v>
      </c>
      <c r="AN1055" t="s">
        <v>105</v>
      </c>
      <c r="AO1055" t="s">
        <v>47</v>
      </c>
      <c r="AP1055">
        <v>58800</v>
      </c>
      <c r="AQ1055" t="s">
        <v>38</v>
      </c>
    </row>
    <row r="1056" spans="1:4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
        <v>104</v>
      </c>
      <c r="AK1056">
        <v>0</v>
      </c>
      <c r="AL1056">
        <v>1</v>
      </c>
      <c r="AM1056">
        <v>0</v>
      </c>
      <c r="AN1056" t="s">
        <v>105</v>
      </c>
      <c r="AO1056" t="s">
        <v>54</v>
      </c>
      <c r="AP1056">
        <v>125592</v>
      </c>
      <c r="AQ1056" t="s">
        <v>38</v>
      </c>
    </row>
    <row r="1057" spans="1:4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
        <v>104</v>
      </c>
      <c r="AK1057">
        <v>0</v>
      </c>
      <c r="AL1057">
        <v>1</v>
      </c>
      <c r="AM1057">
        <v>0</v>
      </c>
      <c r="AN1057" t="s">
        <v>107</v>
      </c>
      <c r="AO1057" t="s">
        <v>58</v>
      </c>
      <c r="AP1057">
        <v>204084</v>
      </c>
      <c r="AQ1057" t="s">
        <v>51</v>
      </c>
    </row>
    <row r="1058" spans="1:4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
        <v>106</v>
      </c>
      <c r="AK1058">
        <v>1</v>
      </c>
      <c r="AL1058">
        <v>1</v>
      </c>
      <c r="AM1058">
        <v>0</v>
      </c>
      <c r="AN1058" t="s">
        <v>108</v>
      </c>
      <c r="AO1058" t="s">
        <v>57</v>
      </c>
      <c r="AP1058">
        <v>34908</v>
      </c>
      <c r="AQ1058" t="s">
        <v>60</v>
      </c>
    </row>
    <row r="1059" spans="1:4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
        <v>104</v>
      </c>
      <c r="AK1059">
        <v>1</v>
      </c>
      <c r="AL1059">
        <v>0</v>
      </c>
      <c r="AM1059">
        <v>0</v>
      </c>
      <c r="AN1059" t="s">
        <v>108</v>
      </c>
      <c r="AO1059" t="s">
        <v>40</v>
      </c>
      <c r="AP1059">
        <v>69180</v>
      </c>
      <c r="AQ1059" t="s">
        <v>60</v>
      </c>
    </row>
    <row r="1060" spans="1:4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
        <v>104</v>
      </c>
      <c r="AK1060">
        <v>1</v>
      </c>
      <c r="AL1060">
        <v>0</v>
      </c>
      <c r="AM1060">
        <v>1</v>
      </c>
      <c r="AN1060" t="s">
        <v>107</v>
      </c>
      <c r="AO1060" t="s">
        <v>40</v>
      </c>
      <c r="AP1060">
        <v>55188</v>
      </c>
      <c r="AQ1060" t="s">
        <v>51</v>
      </c>
    </row>
    <row r="1061" spans="1:4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
        <v>106</v>
      </c>
      <c r="AK1061">
        <v>0</v>
      </c>
      <c r="AL1061">
        <v>1</v>
      </c>
      <c r="AM1061">
        <v>0</v>
      </c>
      <c r="AN1061" t="s">
        <v>107</v>
      </c>
      <c r="AO1061" t="s">
        <v>57</v>
      </c>
      <c r="AP1061">
        <v>28848</v>
      </c>
      <c r="AQ1061" t="s">
        <v>38</v>
      </c>
    </row>
    <row r="1062" spans="1:4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
        <v>106</v>
      </c>
      <c r="AK1062">
        <v>1</v>
      </c>
      <c r="AL1062">
        <v>1</v>
      </c>
      <c r="AM1062">
        <v>1</v>
      </c>
      <c r="AN1062" t="s">
        <v>108</v>
      </c>
      <c r="AO1062" t="s">
        <v>50</v>
      </c>
      <c r="AP1062">
        <v>38064</v>
      </c>
      <c r="AQ1062" t="s">
        <v>51</v>
      </c>
    </row>
    <row r="1063" spans="1:4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
        <v>106</v>
      </c>
      <c r="AK1063">
        <v>0</v>
      </c>
      <c r="AL1063">
        <v>0</v>
      </c>
      <c r="AM1063">
        <v>0</v>
      </c>
      <c r="AN1063" t="s">
        <v>108</v>
      </c>
      <c r="AO1063" t="s">
        <v>57</v>
      </c>
      <c r="AP1063">
        <v>24396</v>
      </c>
      <c r="AQ1063" t="s">
        <v>38</v>
      </c>
    </row>
    <row r="1064" spans="1:4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
        <v>106</v>
      </c>
      <c r="AK1064">
        <v>0</v>
      </c>
      <c r="AL1064">
        <v>1</v>
      </c>
      <c r="AM1064">
        <v>1</v>
      </c>
      <c r="AN1064" t="s">
        <v>105</v>
      </c>
      <c r="AO1064" t="s">
        <v>53</v>
      </c>
      <c r="AP1064">
        <v>122508</v>
      </c>
      <c r="AQ1064" t="s">
        <v>51</v>
      </c>
    </row>
    <row r="1065" spans="1:4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
        <v>104</v>
      </c>
      <c r="AK1065">
        <v>0</v>
      </c>
      <c r="AL1065">
        <v>1</v>
      </c>
      <c r="AM1065">
        <v>0</v>
      </c>
      <c r="AN1065" t="s">
        <v>108</v>
      </c>
      <c r="AO1065" t="s">
        <v>40</v>
      </c>
      <c r="AP1065">
        <v>103440</v>
      </c>
      <c r="AQ1065" t="s">
        <v>38</v>
      </c>
    </row>
    <row r="1066" spans="1:4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
        <v>104</v>
      </c>
      <c r="AK1066">
        <v>0</v>
      </c>
      <c r="AL1066">
        <v>1</v>
      </c>
      <c r="AM1066">
        <v>0</v>
      </c>
      <c r="AN1066" t="s">
        <v>107</v>
      </c>
      <c r="AO1066" t="s">
        <v>61</v>
      </c>
      <c r="AP1066">
        <v>24768</v>
      </c>
      <c r="AQ1066" t="s">
        <v>38</v>
      </c>
    </row>
    <row r="1067" spans="1:4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
        <v>106</v>
      </c>
      <c r="AK1067">
        <v>0</v>
      </c>
      <c r="AL1067">
        <v>1</v>
      </c>
      <c r="AM1067">
        <v>1</v>
      </c>
      <c r="AN1067" t="s">
        <v>105</v>
      </c>
      <c r="AO1067" t="s">
        <v>54</v>
      </c>
      <c r="AP1067">
        <v>48420</v>
      </c>
      <c r="AQ1067" t="s">
        <v>38</v>
      </c>
    </row>
    <row r="1068" spans="1:4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
        <v>104</v>
      </c>
      <c r="AK1068">
        <v>0</v>
      </c>
      <c r="AL1068">
        <v>0</v>
      </c>
      <c r="AM1068">
        <v>0</v>
      </c>
      <c r="AN1068" t="s">
        <v>107</v>
      </c>
      <c r="AO1068" t="s">
        <v>50</v>
      </c>
      <c r="AP1068">
        <v>46056</v>
      </c>
      <c r="AQ1068" t="s">
        <v>51</v>
      </c>
    </row>
    <row r="1069" spans="1:4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
        <v>104</v>
      </c>
      <c r="AK1069">
        <v>0</v>
      </c>
      <c r="AL1069">
        <v>0</v>
      </c>
      <c r="AM1069">
        <v>1</v>
      </c>
      <c r="AN1069" t="s">
        <v>105</v>
      </c>
      <c r="AO1069" t="s">
        <v>40</v>
      </c>
      <c r="AP1069">
        <v>55092</v>
      </c>
      <c r="AQ1069" t="s">
        <v>51</v>
      </c>
    </row>
    <row r="1070" spans="1:4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
        <v>106</v>
      </c>
      <c r="AK1070">
        <v>1</v>
      </c>
      <c r="AL1070">
        <v>1</v>
      </c>
      <c r="AM1070">
        <v>0</v>
      </c>
      <c r="AN1070" t="s">
        <v>108</v>
      </c>
      <c r="AO1070" t="s">
        <v>50</v>
      </c>
      <c r="AP1070">
        <v>30732</v>
      </c>
      <c r="AQ1070" t="s">
        <v>51</v>
      </c>
    </row>
    <row r="1071" spans="1:4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
        <v>106</v>
      </c>
      <c r="AK1071">
        <v>0</v>
      </c>
      <c r="AL1071">
        <v>1</v>
      </c>
      <c r="AM1071">
        <v>0</v>
      </c>
      <c r="AN1071" t="s">
        <v>108</v>
      </c>
      <c r="AO1071" t="s">
        <v>47</v>
      </c>
      <c r="AP1071">
        <v>18756</v>
      </c>
      <c r="AQ1071" t="s">
        <v>38</v>
      </c>
    </row>
    <row r="1072" spans="1:4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
        <v>106</v>
      </c>
      <c r="AK1072">
        <v>0</v>
      </c>
      <c r="AL1072">
        <v>1</v>
      </c>
      <c r="AM1072">
        <v>0</v>
      </c>
      <c r="AN1072" t="s">
        <v>108</v>
      </c>
      <c r="AO1072" t="s">
        <v>40</v>
      </c>
      <c r="AP1072">
        <v>58776</v>
      </c>
      <c r="AQ1072" t="s">
        <v>38</v>
      </c>
    </row>
    <row r="1073" spans="1:4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
        <v>106</v>
      </c>
      <c r="AK1073">
        <v>0</v>
      </c>
      <c r="AL1073">
        <v>0</v>
      </c>
      <c r="AM1073">
        <v>0</v>
      </c>
      <c r="AN1073" t="s">
        <v>105</v>
      </c>
      <c r="AO1073" t="s">
        <v>50</v>
      </c>
      <c r="AP1073">
        <v>57468</v>
      </c>
      <c r="AQ1073" t="s">
        <v>51</v>
      </c>
    </row>
    <row r="1074" spans="1:4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
        <v>106</v>
      </c>
      <c r="AK1074">
        <v>0</v>
      </c>
      <c r="AL1074">
        <v>0</v>
      </c>
      <c r="AM1074">
        <v>0</v>
      </c>
      <c r="AN1074" t="s">
        <v>108</v>
      </c>
      <c r="AO1074" t="s">
        <v>50</v>
      </c>
      <c r="AP1074">
        <v>38160</v>
      </c>
      <c r="AQ1074" t="s">
        <v>38</v>
      </c>
    </row>
    <row r="1075" spans="1:4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
        <v>104</v>
      </c>
      <c r="AK1075">
        <v>0</v>
      </c>
      <c r="AL1075">
        <v>1</v>
      </c>
      <c r="AM1075">
        <v>0</v>
      </c>
      <c r="AN1075" t="s">
        <v>108</v>
      </c>
      <c r="AO1075" t="s">
        <v>53</v>
      </c>
      <c r="AP1075">
        <v>78588</v>
      </c>
      <c r="AQ1075" t="s">
        <v>38</v>
      </c>
    </row>
    <row r="1076" spans="1:4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
        <v>106</v>
      </c>
      <c r="AK1076">
        <v>0</v>
      </c>
      <c r="AL1076">
        <v>1</v>
      </c>
      <c r="AM1076">
        <v>1</v>
      </c>
      <c r="AN1076" t="s">
        <v>107</v>
      </c>
      <c r="AO1076" t="s">
        <v>54</v>
      </c>
      <c r="AP1076">
        <v>76656</v>
      </c>
      <c r="AQ1076" t="s">
        <v>38</v>
      </c>
    </row>
    <row r="1077" spans="1:4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
        <v>104</v>
      </c>
      <c r="AK1077">
        <v>0</v>
      </c>
      <c r="AL1077">
        <v>1</v>
      </c>
      <c r="AM1077">
        <v>0</v>
      </c>
      <c r="AN1077" t="s">
        <v>107</v>
      </c>
      <c r="AO1077" t="s">
        <v>56</v>
      </c>
      <c r="AP1077">
        <v>134928</v>
      </c>
      <c r="AQ1077" t="s">
        <v>51</v>
      </c>
    </row>
    <row r="1078" spans="1:4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
        <v>104</v>
      </c>
      <c r="AK1078">
        <v>0</v>
      </c>
      <c r="AL1078">
        <v>0</v>
      </c>
      <c r="AM1078">
        <v>0</v>
      </c>
      <c r="AN1078" t="s">
        <v>105</v>
      </c>
      <c r="AO1078" t="s">
        <v>56</v>
      </c>
      <c r="AP1078">
        <v>192384</v>
      </c>
      <c r="AQ1078" t="s">
        <v>51</v>
      </c>
    </row>
    <row r="1079" spans="1:4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
        <v>104</v>
      </c>
      <c r="AK1079">
        <v>1</v>
      </c>
      <c r="AL1079">
        <v>1</v>
      </c>
      <c r="AM1079">
        <v>0</v>
      </c>
      <c r="AN1079" t="s">
        <v>108</v>
      </c>
      <c r="AO1079" t="s">
        <v>47</v>
      </c>
      <c r="AP1079">
        <v>28344</v>
      </c>
      <c r="AQ1079" t="s">
        <v>60</v>
      </c>
    </row>
    <row r="1080" spans="1:4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
        <v>104</v>
      </c>
      <c r="AK1080">
        <v>0</v>
      </c>
      <c r="AL1080">
        <v>1</v>
      </c>
      <c r="AM1080">
        <v>0</v>
      </c>
      <c r="AN1080" t="s">
        <v>105</v>
      </c>
      <c r="AO1080" t="s">
        <v>58</v>
      </c>
      <c r="AP1080">
        <v>195936</v>
      </c>
      <c r="AQ1080" t="s">
        <v>38</v>
      </c>
    </row>
    <row r="1081" spans="1:4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
        <v>106</v>
      </c>
      <c r="AK1081">
        <v>0</v>
      </c>
      <c r="AL1081">
        <v>0</v>
      </c>
      <c r="AM1081">
        <v>0</v>
      </c>
      <c r="AN1081" t="s">
        <v>107</v>
      </c>
      <c r="AO1081" t="s">
        <v>53</v>
      </c>
      <c r="AP1081">
        <v>100512</v>
      </c>
      <c r="AQ1081" t="s">
        <v>38</v>
      </c>
    </row>
    <row r="1082" spans="1:4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
        <v>104</v>
      </c>
      <c r="AK1082">
        <v>0</v>
      </c>
      <c r="AL1082">
        <v>0</v>
      </c>
      <c r="AM1082">
        <v>0</v>
      </c>
      <c r="AN1082" t="s">
        <v>105</v>
      </c>
      <c r="AO1082" t="s">
        <v>56</v>
      </c>
      <c r="AP1082">
        <v>199272</v>
      </c>
      <c r="AQ1082" t="s">
        <v>38</v>
      </c>
    </row>
    <row r="1083" spans="1:4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
        <v>104</v>
      </c>
      <c r="AK1083">
        <v>0</v>
      </c>
      <c r="AL1083">
        <v>0</v>
      </c>
      <c r="AM1083">
        <v>0</v>
      </c>
      <c r="AN1083" t="s">
        <v>107</v>
      </c>
      <c r="AO1083" t="s">
        <v>54</v>
      </c>
      <c r="AP1083">
        <v>103272</v>
      </c>
      <c r="AQ1083" t="s">
        <v>38</v>
      </c>
    </row>
    <row r="1084" spans="1:4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
        <v>106</v>
      </c>
      <c r="AK1084">
        <v>0</v>
      </c>
      <c r="AL1084">
        <v>1</v>
      </c>
      <c r="AM1084">
        <v>0</v>
      </c>
      <c r="AN1084" t="s">
        <v>108</v>
      </c>
      <c r="AO1084" t="s">
        <v>50</v>
      </c>
      <c r="AP1084">
        <v>27264</v>
      </c>
      <c r="AQ1084" t="s">
        <v>38</v>
      </c>
    </row>
    <row r="1085" spans="1:4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
        <v>104</v>
      </c>
      <c r="AK1085">
        <v>1</v>
      </c>
      <c r="AL1085">
        <v>1</v>
      </c>
      <c r="AM1085">
        <v>0</v>
      </c>
      <c r="AN1085" t="s">
        <v>105</v>
      </c>
      <c r="AO1085" t="s">
        <v>50</v>
      </c>
      <c r="AP1085">
        <v>24216</v>
      </c>
      <c r="AQ1085" t="s">
        <v>38</v>
      </c>
    </row>
    <row r="1086" spans="1:4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
        <v>104</v>
      </c>
      <c r="AK1086">
        <v>0</v>
      </c>
      <c r="AL1086">
        <v>1</v>
      </c>
      <c r="AM1086">
        <v>1</v>
      </c>
      <c r="AN1086" t="s">
        <v>107</v>
      </c>
      <c r="AO1086" t="s">
        <v>40</v>
      </c>
      <c r="AP1086">
        <v>84996</v>
      </c>
      <c r="AQ1086" t="s">
        <v>60</v>
      </c>
    </row>
    <row r="1087" spans="1:4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
        <v>104</v>
      </c>
      <c r="AK1087">
        <v>1</v>
      </c>
      <c r="AL1087">
        <v>0</v>
      </c>
      <c r="AM1087">
        <v>0</v>
      </c>
      <c r="AN1087" t="s">
        <v>107</v>
      </c>
      <c r="AO1087" t="s">
        <v>47</v>
      </c>
      <c r="AP1087">
        <v>49008</v>
      </c>
      <c r="AQ1087" t="s">
        <v>38</v>
      </c>
    </row>
    <row r="1088" spans="1:4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
        <v>104</v>
      </c>
      <c r="AK1088">
        <v>0</v>
      </c>
      <c r="AL1088">
        <v>1</v>
      </c>
      <c r="AM1088">
        <v>1</v>
      </c>
      <c r="AN1088" t="s">
        <v>105</v>
      </c>
      <c r="AO1088" t="s">
        <v>58</v>
      </c>
      <c r="AP1088">
        <v>172932</v>
      </c>
      <c r="AQ1088" t="s">
        <v>51</v>
      </c>
    </row>
    <row r="1089" spans="1:4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
        <v>104</v>
      </c>
      <c r="AK1089">
        <v>0</v>
      </c>
      <c r="AL1089">
        <v>1</v>
      </c>
      <c r="AM1089">
        <v>1</v>
      </c>
      <c r="AN1089" t="s">
        <v>107</v>
      </c>
      <c r="AO1089" t="s">
        <v>57</v>
      </c>
      <c r="AP1089">
        <v>27696</v>
      </c>
      <c r="AQ1089" t="s">
        <v>60</v>
      </c>
    </row>
    <row r="1090" spans="1:4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
        <v>106</v>
      </c>
      <c r="AK1090">
        <v>0</v>
      </c>
      <c r="AL1090">
        <v>1</v>
      </c>
      <c r="AM1090">
        <v>0</v>
      </c>
      <c r="AN1090" t="s">
        <v>105</v>
      </c>
      <c r="AO1090" t="s">
        <v>50</v>
      </c>
      <c r="AP1090">
        <v>58092</v>
      </c>
      <c r="AQ1090" t="s">
        <v>51</v>
      </c>
    </row>
    <row r="1091" spans="1:4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
        <v>104</v>
      </c>
      <c r="AK1091">
        <v>0</v>
      </c>
      <c r="AL1091">
        <v>1</v>
      </c>
      <c r="AM1091">
        <v>0</v>
      </c>
      <c r="AN1091" t="s">
        <v>107</v>
      </c>
      <c r="AO1091" t="s">
        <v>47</v>
      </c>
      <c r="AP1091">
        <v>51420</v>
      </c>
      <c r="AQ1091" t="s">
        <v>51</v>
      </c>
    </row>
    <row r="1092" spans="1:4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
        <v>104</v>
      </c>
      <c r="AK1092">
        <v>0</v>
      </c>
      <c r="AL1092">
        <v>0</v>
      </c>
      <c r="AM1092">
        <v>0</v>
      </c>
      <c r="AN1092" t="s">
        <v>108</v>
      </c>
      <c r="AO1092" t="s">
        <v>54</v>
      </c>
      <c r="AP1092">
        <v>116580</v>
      </c>
      <c r="AQ1092" t="s">
        <v>49</v>
      </c>
    </row>
    <row r="1093" spans="1:4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
        <v>104</v>
      </c>
      <c r="AK1093">
        <v>0</v>
      </c>
      <c r="AL1093">
        <v>1</v>
      </c>
      <c r="AM1093">
        <v>0</v>
      </c>
      <c r="AN1093" t="s">
        <v>107</v>
      </c>
      <c r="AO1093" t="s">
        <v>53</v>
      </c>
      <c r="AP1093">
        <v>51840</v>
      </c>
      <c r="AQ1093" t="s">
        <v>38</v>
      </c>
    </row>
    <row r="1094" spans="1:4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
        <v>104</v>
      </c>
      <c r="AK1094">
        <v>0</v>
      </c>
      <c r="AL1094">
        <v>1</v>
      </c>
      <c r="AM1094">
        <v>0</v>
      </c>
      <c r="AN1094" t="s">
        <v>105</v>
      </c>
      <c r="AO1094" t="s">
        <v>47</v>
      </c>
      <c r="AP1094">
        <v>25584</v>
      </c>
      <c r="AQ1094" t="s">
        <v>60</v>
      </c>
    </row>
    <row r="1095" spans="1:4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
        <v>104</v>
      </c>
      <c r="AK1095">
        <v>0</v>
      </c>
      <c r="AL1095">
        <v>1</v>
      </c>
      <c r="AM1095">
        <v>1</v>
      </c>
      <c r="AN1095" t="s">
        <v>105</v>
      </c>
      <c r="AO1095" t="s">
        <v>54</v>
      </c>
      <c r="AP1095">
        <v>121488</v>
      </c>
      <c r="AQ1095" t="s">
        <v>38</v>
      </c>
    </row>
    <row r="1096" spans="1:4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
        <v>104</v>
      </c>
      <c r="AK1096">
        <v>0</v>
      </c>
      <c r="AL1096">
        <v>1</v>
      </c>
      <c r="AM1096">
        <v>0</v>
      </c>
      <c r="AN1096" t="s">
        <v>105</v>
      </c>
      <c r="AO1096" t="s">
        <v>40</v>
      </c>
      <c r="AP1096">
        <v>65676</v>
      </c>
      <c r="AQ1096" t="s">
        <v>51</v>
      </c>
    </row>
    <row r="1097" spans="1:4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
        <v>104</v>
      </c>
      <c r="AK1097">
        <v>0</v>
      </c>
      <c r="AL1097">
        <v>1</v>
      </c>
      <c r="AM1097">
        <v>1</v>
      </c>
      <c r="AN1097" t="s">
        <v>107</v>
      </c>
      <c r="AO1097" t="s">
        <v>50</v>
      </c>
      <c r="AP1097">
        <v>62484</v>
      </c>
      <c r="AQ1097" t="s">
        <v>38</v>
      </c>
    </row>
    <row r="1098" spans="1:4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
        <v>104</v>
      </c>
      <c r="AK1098">
        <v>0</v>
      </c>
      <c r="AL1098">
        <v>1</v>
      </c>
      <c r="AM1098">
        <v>1</v>
      </c>
      <c r="AN1098" t="s">
        <v>105</v>
      </c>
      <c r="AO1098" t="s">
        <v>56</v>
      </c>
      <c r="AP1098">
        <v>197244</v>
      </c>
      <c r="AQ1098" t="s">
        <v>51</v>
      </c>
    </row>
    <row r="1099" spans="1:4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
        <v>106</v>
      </c>
      <c r="AK1099">
        <v>0</v>
      </c>
      <c r="AL1099">
        <v>1</v>
      </c>
      <c r="AM1099">
        <v>0</v>
      </c>
      <c r="AN1099" t="s">
        <v>108</v>
      </c>
      <c r="AO1099" t="s">
        <v>50</v>
      </c>
      <c r="AP1099">
        <v>27552</v>
      </c>
      <c r="AQ1099" t="s">
        <v>60</v>
      </c>
    </row>
    <row r="1100" spans="1:4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
        <v>106</v>
      </c>
      <c r="AK1100">
        <v>0</v>
      </c>
      <c r="AL1100">
        <v>1</v>
      </c>
      <c r="AM1100">
        <v>1</v>
      </c>
      <c r="AN1100" t="s">
        <v>105</v>
      </c>
      <c r="AO1100" t="s">
        <v>54</v>
      </c>
      <c r="AP1100">
        <v>48828</v>
      </c>
      <c r="AQ1100" t="s">
        <v>38</v>
      </c>
    </row>
    <row r="1101" spans="1:4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
        <v>104</v>
      </c>
      <c r="AK1101">
        <v>0</v>
      </c>
      <c r="AL1101">
        <v>1</v>
      </c>
      <c r="AM1101">
        <v>0</v>
      </c>
      <c r="AN1101" t="s">
        <v>105</v>
      </c>
      <c r="AO1101" t="s">
        <v>54</v>
      </c>
      <c r="AP1101">
        <v>89292</v>
      </c>
      <c r="AQ1101" t="s">
        <v>60</v>
      </c>
    </row>
    <row r="1102" spans="1:4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
        <v>104</v>
      </c>
      <c r="AK1102">
        <v>0</v>
      </c>
      <c r="AL1102">
        <v>0</v>
      </c>
      <c r="AM1102">
        <v>0</v>
      </c>
      <c r="AN1102" t="s">
        <v>107</v>
      </c>
      <c r="AO1102" t="s">
        <v>57</v>
      </c>
      <c r="AP1102">
        <v>29160</v>
      </c>
      <c r="AQ1102" t="s">
        <v>38</v>
      </c>
    </row>
    <row r="1103" spans="1:4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
        <v>104</v>
      </c>
      <c r="AK1103">
        <v>0</v>
      </c>
      <c r="AL1103">
        <v>0</v>
      </c>
      <c r="AM1103">
        <v>0</v>
      </c>
      <c r="AN1103" t="s">
        <v>107</v>
      </c>
      <c r="AO1103" t="s">
        <v>47</v>
      </c>
      <c r="AP1103">
        <v>70536</v>
      </c>
      <c r="AQ1103" t="s">
        <v>38</v>
      </c>
    </row>
    <row r="1104" spans="1:4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
        <v>106</v>
      </c>
      <c r="AK1104">
        <v>0</v>
      </c>
      <c r="AL1104">
        <v>1</v>
      </c>
      <c r="AM1104">
        <v>1</v>
      </c>
      <c r="AN1104" t="s">
        <v>107</v>
      </c>
      <c r="AO1104" t="s">
        <v>57</v>
      </c>
      <c r="AP1104">
        <v>31728</v>
      </c>
      <c r="AQ1104" t="s">
        <v>38</v>
      </c>
    </row>
    <row r="1105" spans="1:4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
        <v>104</v>
      </c>
      <c r="AK1105">
        <v>0</v>
      </c>
      <c r="AL1105">
        <v>0</v>
      </c>
      <c r="AM1105">
        <v>0</v>
      </c>
      <c r="AN1105" t="s">
        <v>105</v>
      </c>
      <c r="AO1105" t="s">
        <v>40</v>
      </c>
      <c r="AP1105">
        <v>77268</v>
      </c>
      <c r="AQ1105" t="s">
        <v>38</v>
      </c>
    </row>
    <row r="1106" spans="1:4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
        <v>106</v>
      </c>
      <c r="AK1106">
        <v>0</v>
      </c>
      <c r="AL1106">
        <v>1</v>
      </c>
      <c r="AM1106">
        <v>0</v>
      </c>
      <c r="AN1106" t="s">
        <v>108</v>
      </c>
      <c r="AO1106" t="s">
        <v>47</v>
      </c>
      <c r="AP1106">
        <v>29412</v>
      </c>
      <c r="AQ1106" t="s">
        <v>38</v>
      </c>
    </row>
    <row r="1107" spans="1:4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
        <v>106</v>
      </c>
      <c r="AK1107">
        <v>0</v>
      </c>
      <c r="AL1107">
        <v>1</v>
      </c>
      <c r="AM1107">
        <v>0</v>
      </c>
      <c r="AN1107" t="s">
        <v>107</v>
      </c>
      <c r="AO1107" t="s">
        <v>40</v>
      </c>
      <c r="AP1107">
        <v>76704</v>
      </c>
      <c r="AQ1107" t="s">
        <v>38</v>
      </c>
    </row>
    <row r="1108" spans="1:4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
        <v>104</v>
      </c>
      <c r="AK1108">
        <v>1</v>
      </c>
      <c r="AL1108">
        <v>1</v>
      </c>
      <c r="AM1108">
        <v>0</v>
      </c>
      <c r="AN1108" t="s">
        <v>107</v>
      </c>
      <c r="AO1108" t="s">
        <v>40</v>
      </c>
      <c r="AP1108">
        <v>116568</v>
      </c>
      <c r="AQ1108" t="s">
        <v>38</v>
      </c>
    </row>
    <row r="1109" spans="1:4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
        <v>104</v>
      </c>
      <c r="AK1109">
        <v>0</v>
      </c>
      <c r="AL1109">
        <v>1</v>
      </c>
      <c r="AM1109">
        <v>0</v>
      </c>
      <c r="AN1109" t="s">
        <v>107</v>
      </c>
      <c r="AO1109" t="s">
        <v>61</v>
      </c>
      <c r="AP1109">
        <v>72924</v>
      </c>
      <c r="AQ1109" t="s">
        <v>61</v>
      </c>
    </row>
    <row r="1110" spans="1:4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
        <v>106</v>
      </c>
      <c r="AK1110">
        <v>0</v>
      </c>
      <c r="AL1110">
        <v>1</v>
      </c>
      <c r="AM1110">
        <v>0</v>
      </c>
      <c r="AN1110" t="s">
        <v>107</v>
      </c>
      <c r="AO1110" t="s">
        <v>50</v>
      </c>
      <c r="AP1110">
        <v>29400</v>
      </c>
      <c r="AQ1110" t="s">
        <v>51</v>
      </c>
    </row>
    <row r="1111" spans="1:4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
        <v>106</v>
      </c>
      <c r="AK1111">
        <v>0</v>
      </c>
      <c r="AL1111">
        <v>1</v>
      </c>
      <c r="AM1111">
        <v>0</v>
      </c>
      <c r="AN1111" t="s">
        <v>107</v>
      </c>
      <c r="AO1111" t="s">
        <v>40</v>
      </c>
      <c r="AP1111">
        <v>111000</v>
      </c>
      <c r="AQ1111" t="s">
        <v>60</v>
      </c>
    </row>
    <row r="1112" spans="1:4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
        <v>106</v>
      </c>
      <c r="AK1112">
        <v>1</v>
      </c>
      <c r="AL1112">
        <v>0</v>
      </c>
      <c r="AM1112">
        <v>1</v>
      </c>
      <c r="AN1112" t="s">
        <v>107</v>
      </c>
      <c r="AO1112" t="s">
        <v>50</v>
      </c>
      <c r="AP1112">
        <v>24888</v>
      </c>
      <c r="AQ1112" t="s">
        <v>38</v>
      </c>
    </row>
    <row r="1113" spans="1:4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
        <v>104</v>
      </c>
      <c r="AK1113">
        <v>1</v>
      </c>
      <c r="AL1113">
        <v>0</v>
      </c>
      <c r="AM1113">
        <v>0</v>
      </c>
      <c r="AN1113" t="s">
        <v>105</v>
      </c>
      <c r="AO1113" t="s">
        <v>53</v>
      </c>
      <c r="AP1113">
        <v>122028</v>
      </c>
      <c r="AQ1113" t="s">
        <v>60</v>
      </c>
    </row>
    <row r="1114" spans="1:4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
        <v>104</v>
      </c>
      <c r="AK1114">
        <v>1</v>
      </c>
      <c r="AL1114">
        <v>1</v>
      </c>
      <c r="AM1114">
        <v>0</v>
      </c>
      <c r="AN1114" t="s">
        <v>107</v>
      </c>
      <c r="AO1114" t="s">
        <v>53</v>
      </c>
      <c r="AP1114">
        <v>58260</v>
      </c>
      <c r="AQ1114" t="s">
        <v>51</v>
      </c>
    </row>
    <row r="1115" spans="1:4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
        <v>104</v>
      </c>
      <c r="AK1115">
        <v>0</v>
      </c>
      <c r="AL1115">
        <v>1</v>
      </c>
      <c r="AM1115">
        <v>0</v>
      </c>
      <c r="AN1115" t="s">
        <v>107</v>
      </c>
      <c r="AO1115" t="s">
        <v>47</v>
      </c>
      <c r="AP1115">
        <v>49044</v>
      </c>
      <c r="AQ1115" t="s">
        <v>60</v>
      </c>
    </row>
    <row r="1116" spans="1:4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
        <v>104</v>
      </c>
      <c r="AK1116">
        <v>0</v>
      </c>
      <c r="AL1116">
        <v>0</v>
      </c>
      <c r="AM1116">
        <v>0</v>
      </c>
      <c r="AN1116" t="s">
        <v>105</v>
      </c>
      <c r="AO1116" t="s">
        <v>47</v>
      </c>
      <c r="AP1116">
        <v>28404</v>
      </c>
      <c r="AQ1116" t="s">
        <v>49</v>
      </c>
    </row>
    <row r="1117" spans="1:4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
        <v>106</v>
      </c>
      <c r="AK1117">
        <v>0</v>
      </c>
      <c r="AL1117">
        <v>1</v>
      </c>
      <c r="AM1117">
        <v>0</v>
      </c>
      <c r="AN1117" t="s">
        <v>107</v>
      </c>
      <c r="AO1117" t="s">
        <v>47</v>
      </c>
      <c r="AP1117">
        <v>35664</v>
      </c>
      <c r="AQ1117" t="s">
        <v>51</v>
      </c>
    </row>
    <row r="1118" spans="1:4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
        <v>104</v>
      </c>
      <c r="AK1118">
        <v>0</v>
      </c>
      <c r="AL1118">
        <v>1</v>
      </c>
      <c r="AM1118">
        <v>0</v>
      </c>
      <c r="AN1118" t="s">
        <v>105</v>
      </c>
      <c r="AO1118" t="s">
        <v>56</v>
      </c>
      <c r="AP1118">
        <v>235032</v>
      </c>
      <c r="AQ1118" t="s">
        <v>59</v>
      </c>
    </row>
    <row r="1119" spans="1:4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
        <v>106</v>
      </c>
      <c r="AK1119">
        <v>0</v>
      </c>
      <c r="AL1119">
        <v>1</v>
      </c>
      <c r="AM1119">
        <v>0</v>
      </c>
      <c r="AN1119" t="s">
        <v>107</v>
      </c>
      <c r="AO1119" t="s">
        <v>47</v>
      </c>
      <c r="AP1119">
        <v>65808</v>
      </c>
      <c r="AQ1119" t="s">
        <v>38</v>
      </c>
    </row>
    <row r="1120" spans="1:4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
        <v>106</v>
      </c>
      <c r="AK1120">
        <v>0</v>
      </c>
      <c r="AL1120">
        <v>0</v>
      </c>
      <c r="AM1120">
        <v>0</v>
      </c>
      <c r="AN1120" t="s">
        <v>108</v>
      </c>
      <c r="AO1120" t="s">
        <v>47</v>
      </c>
      <c r="AP1120">
        <v>24732</v>
      </c>
      <c r="AQ1120" t="s">
        <v>38</v>
      </c>
    </row>
    <row r="1121" spans="1:4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
        <v>104</v>
      </c>
      <c r="AK1121">
        <v>0</v>
      </c>
      <c r="AL1121">
        <v>1</v>
      </c>
      <c r="AM1121">
        <v>0</v>
      </c>
      <c r="AN1121" t="s">
        <v>107</v>
      </c>
      <c r="AO1121" t="s">
        <v>40</v>
      </c>
      <c r="AP1121">
        <v>119088</v>
      </c>
      <c r="AQ1121" t="s">
        <v>38</v>
      </c>
    </row>
    <row r="1122" spans="1:4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
        <v>106</v>
      </c>
      <c r="AK1122">
        <v>0</v>
      </c>
      <c r="AL1122">
        <v>0</v>
      </c>
      <c r="AM1122">
        <v>0</v>
      </c>
      <c r="AN1122" t="s">
        <v>107</v>
      </c>
      <c r="AO1122" t="s">
        <v>40</v>
      </c>
      <c r="AP1122">
        <v>50376</v>
      </c>
      <c r="AQ1122" t="s">
        <v>38</v>
      </c>
    </row>
    <row r="1123" spans="1:4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
        <v>106</v>
      </c>
      <c r="AK1123">
        <v>0</v>
      </c>
      <c r="AL1123">
        <v>0</v>
      </c>
      <c r="AM1123">
        <v>0</v>
      </c>
      <c r="AN1123" t="s">
        <v>107</v>
      </c>
      <c r="AO1123" t="s">
        <v>40</v>
      </c>
      <c r="AP1123">
        <v>81780</v>
      </c>
      <c r="AQ1123" t="s">
        <v>38</v>
      </c>
    </row>
    <row r="1124" spans="1:4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
        <v>104</v>
      </c>
      <c r="AK1124">
        <v>0</v>
      </c>
      <c r="AL1124">
        <v>1</v>
      </c>
      <c r="AM1124">
        <v>1</v>
      </c>
      <c r="AN1124" t="s">
        <v>108</v>
      </c>
      <c r="AO1124" t="s">
        <v>50</v>
      </c>
      <c r="AP1124">
        <v>56676</v>
      </c>
      <c r="AQ1124" t="s">
        <v>51</v>
      </c>
    </row>
    <row r="1125" spans="1:4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
        <v>104</v>
      </c>
      <c r="AK1125">
        <v>0</v>
      </c>
      <c r="AL1125">
        <v>0</v>
      </c>
      <c r="AM1125">
        <v>1</v>
      </c>
      <c r="AN1125" t="s">
        <v>107</v>
      </c>
      <c r="AO1125" t="s">
        <v>54</v>
      </c>
      <c r="AP1125">
        <v>73704</v>
      </c>
      <c r="AQ1125" t="s">
        <v>51</v>
      </c>
    </row>
    <row r="1126" spans="1:4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
        <v>104</v>
      </c>
      <c r="AK1126">
        <v>0</v>
      </c>
      <c r="AL1126">
        <v>1</v>
      </c>
      <c r="AM1126">
        <v>0</v>
      </c>
      <c r="AN1126" t="s">
        <v>107</v>
      </c>
      <c r="AO1126" t="s">
        <v>40</v>
      </c>
      <c r="AP1126">
        <v>98844</v>
      </c>
      <c r="AQ1126" t="s">
        <v>51</v>
      </c>
    </row>
    <row r="1127" spans="1:4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
        <v>104</v>
      </c>
      <c r="AK1127">
        <v>0</v>
      </c>
      <c r="AL1127">
        <v>1</v>
      </c>
      <c r="AM1127">
        <v>0</v>
      </c>
      <c r="AN1127" t="s">
        <v>108</v>
      </c>
      <c r="AO1127" t="s">
        <v>54</v>
      </c>
      <c r="AP1127">
        <v>106236</v>
      </c>
      <c r="AQ1127" t="s">
        <v>38</v>
      </c>
    </row>
    <row r="1128" spans="1:4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
        <v>106</v>
      </c>
      <c r="AK1128">
        <v>0</v>
      </c>
      <c r="AL1128">
        <v>1</v>
      </c>
      <c r="AM1128">
        <v>1</v>
      </c>
      <c r="AN1128" t="s">
        <v>105</v>
      </c>
      <c r="AO1128" t="s">
        <v>56</v>
      </c>
      <c r="AP1128">
        <v>231972</v>
      </c>
      <c r="AQ1128" t="s">
        <v>59</v>
      </c>
    </row>
    <row r="1129" spans="1:4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
        <v>106</v>
      </c>
      <c r="AK1129">
        <v>0</v>
      </c>
      <c r="AL1129">
        <v>1</v>
      </c>
      <c r="AM1129">
        <v>0</v>
      </c>
      <c r="AN1129" t="s">
        <v>108</v>
      </c>
      <c r="AO1129" t="s">
        <v>47</v>
      </c>
      <c r="AP1129">
        <v>24876</v>
      </c>
      <c r="AQ1129" t="s">
        <v>60</v>
      </c>
    </row>
    <row r="1130" spans="1:4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
        <v>106</v>
      </c>
      <c r="AK1130">
        <v>0</v>
      </c>
      <c r="AL1130">
        <v>1</v>
      </c>
      <c r="AM1130">
        <v>1</v>
      </c>
      <c r="AN1130" t="s">
        <v>107</v>
      </c>
      <c r="AO1130" t="s">
        <v>50</v>
      </c>
      <c r="AP1130">
        <v>66744</v>
      </c>
      <c r="AQ1130" t="s">
        <v>38</v>
      </c>
    </row>
    <row r="1131" spans="1:4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
        <v>106</v>
      </c>
      <c r="AK1131">
        <v>0</v>
      </c>
      <c r="AL1131">
        <v>1</v>
      </c>
      <c r="AM1131">
        <v>0</v>
      </c>
      <c r="AN1131" t="s">
        <v>105</v>
      </c>
      <c r="AO1131" t="s">
        <v>56</v>
      </c>
      <c r="AP1131">
        <v>235356</v>
      </c>
      <c r="AQ1131" t="s">
        <v>49</v>
      </c>
    </row>
    <row r="1132" spans="1:4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
        <v>104</v>
      </c>
      <c r="AK1132">
        <v>0</v>
      </c>
      <c r="AL1132">
        <v>1</v>
      </c>
      <c r="AM1132">
        <v>0</v>
      </c>
      <c r="AN1132" t="s">
        <v>107</v>
      </c>
      <c r="AO1132" t="s">
        <v>50</v>
      </c>
      <c r="AP1132">
        <v>40884</v>
      </c>
      <c r="AQ1132" t="s">
        <v>38</v>
      </c>
    </row>
    <row r="1133" spans="1:4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
        <v>104</v>
      </c>
      <c r="AK1133">
        <v>0</v>
      </c>
      <c r="AL1133">
        <v>1</v>
      </c>
      <c r="AM1133">
        <v>0</v>
      </c>
      <c r="AN1133" t="s">
        <v>107</v>
      </c>
      <c r="AO1133" t="s">
        <v>54</v>
      </c>
      <c r="AP1133">
        <v>60756</v>
      </c>
      <c r="AQ1133" t="s">
        <v>60</v>
      </c>
    </row>
    <row r="1134" spans="1:4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
        <v>104</v>
      </c>
      <c r="AK1134">
        <v>0</v>
      </c>
      <c r="AL1134">
        <v>0</v>
      </c>
      <c r="AM1134">
        <v>0</v>
      </c>
      <c r="AN1134" t="s">
        <v>105</v>
      </c>
      <c r="AO1134" t="s">
        <v>40</v>
      </c>
      <c r="AP1134">
        <v>55668</v>
      </c>
      <c r="AQ1134" t="s">
        <v>38</v>
      </c>
    </row>
    <row r="1135" spans="1:4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
        <v>104</v>
      </c>
      <c r="AK1135">
        <v>0</v>
      </c>
      <c r="AL1135">
        <v>1</v>
      </c>
      <c r="AM1135">
        <v>0</v>
      </c>
      <c r="AN1135" t="s">
        <v>105</v>
      </c>
      <c r="AO1135" t="s">
        <v>50</v>
      </c>
      <c r="AP1135">
        <v>58512</v>
      </c>
      <c r="AQ1135" t="s">
        <v>60</v>
      </c>
    </row>
    <row r="1136" spans="1:4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
        <v>106</v>
      </c>
      <c r="AK1136">
        <v>0</v>
      </c>
      <c r="AL1136">
        <v>1</v>
      </c>
      <c r="AM1136">
        <v>0</v>
      </c>
      <c r="AN1136" t="s">
        <v>107</v>
      </c>
      <c r="AO1136" t="s">
        <v>50</v>
      </c>
      <c r="AP1136">
        <v>32280</v>
      </c>
      <c r="AQ1136" t="s">
        <v>38</v>
      </c>
    </row>
    <row r="1137" spans="1:4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
        <v>104</v>
      </c>
      <c r="AK1137">
        <v>0</v>
      </c>
      <c r="AL1137">
        <v>1</v>
      </c>
      <c r="AM1137">
        <v>0</v>
      </c>
      <c r="AN1137" t="s">
        <v>105</v>
      </c>
      <c r="AO1137" t="s">
        <v>56</v>
      </c>
      <c r="AP1137">
        <v>210804</v>
      </c>
      <c r="AQ1137" t="s">
        <v>38</v>
      </c>
    </row>
    <row r="1138" spans="1:4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
        <v>106</v>
      </c>
      <c r="AK1138">
        <v>1</v>
      </c>
      <c r="AL1138">
        <v>1</v>
      </c>
      <c r="AM1138">
        <v>1</v>
      </c>
      <c r="AN1138" t="s">
        <v>108</v>
      </c>
      <c r="AO1138" t="s">
        <v>50</v>
      </c>
      <c r="AP1138">
        <v>28896</v>
      </c>
      <c r="AQ1138" t="s">
        <v>51</v>
      </c>
    </row>
    <row r="1139" spans="1:4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
        <v>106</v>
      </c>
      <c r="AK1139">
        <v>0</v>
      </c>
      <c r="AL1139">
        <v>0</v>
      </c>
      <c r="AM1139">
        <v>1</v>
      </c>
      <c r="AN1139" t="s">
        <v>108</v>
      </c>
      <c r="AO1139" t="s">
        <v>47</v>
      </c>
      <c r="AP1139">
        <v>33768</v>
      </c>
      <c r="AQ1139" t="s">
        <v>49</v>
      </c>
    </row>
    <row r="1140" spans="1:4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
        <v>104</v>
      </c>
      <c r="AK1140">
        <v>0</v>
      </c>
      <c r="AL1140">
        <v>1</v>
      </c>
      <c r="AM1140">
        <v>1</v>
      </c>
      <c r="AN1140" t="s">
        <v>105</v>
      </c>
      <c r="AO1140" t="s">
        <v>54</v>
      </c>
      <c r="AP1140">
        <v>134940</v>
      </c>
      <c r="AQ1140" t="s">
        <v>51</v>
      </c>
    </row>
    <row r="1141" spans="1:4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
        <v>106</v>
      </c>
      <c r="AK1141">
        <v>0</v>
      </c>
      <c r="AL1141">
        <v>0</v>
      </c>
      <c r="AM1141">
        <v>0</v>
      </c>
      <c r="AN1141" t="s">
        <v>107</v>
      </c>
      <c r="AO1141" t="s">
        <v>47</v>
      </c>
      <c r="AP1141">
        <v>39744</v>
      </c>
      <c r="AQ1141" t="s">
        <v>49</v>
      </c>
    </row>
    <row r="1142" spans="1:4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
        <v>104</v>
      </c>
      <c r="AK1142">
        <v>0</v>
      </c>
      <c r="AL1142">
        <v>0</v>
      </c>
      <c r="AM1142">
        <v>1</v>
      </c>
      <c r="AN1142" t="s">
        <v>105</v>
      </c>
      <c r="AO1142" t="s">
        <v>58</v>
      </c>
      <c r="AP1142">
        <v>228588</v>
      </c>
      <c r="AQ1142" t="s">
        <v>51</v>
      </c>
    </row>
    <row r="1143" spans="1:4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
        <v>104</v>
      </c>
      <c r="AK1143">
        <v>0</v>
      </c>
      <c r="AL1143">
        <v>1</v>
      </c>
      <c r="AM1143">
        <v>0</v>
      </c>
      <c r="AN1143" t="s">
        <v>107</v>
      </c>
      <c r="AO1143" t="s">
        <v>47</v>
      </c>
      <c r="AP1143">
        <v>25692</v>
      </c>
      <c r="AQ1143" t="s">
        <v>51</v>
      </c>
    </row>
    <row r="1144" spans="1:4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
        <v>104</v>
      </c>
      <c r="AK1144">
        <v>0</v>
      </c>
      <c r="AL1144">
        <v>0</v>
      </c>
      <c r="AM1144">
        <v>1</v>
      </c>
      <c r="AN1144" t="s">
        <v>105</v>
      </c>
      <c r="AO1144" t="s">
        <v>50</v>
      </c>
      <c r="AP1144">
        <v>69228</v>
      </c>
      <c r="AQ1144" t="s">
        <v>51</v>
      </c>
    </row>
    <row r="1145" spans="1:4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
        <v>104</v>
      </c>
      <c r="AK1145">
        <v>0</v>
      </c>
      <c r="AL1145">
        <v>1</v>
      </c>
      <c r="AM1145">
        <v>0</v>
      </c>
      <c r="AN1145" t="s">
        <v>105</v>
      </c>
      <c r="AO1145" t="s">
        <v>40</v>
      </c>
      <c r="AP1145">
        <v>52620</v>
      </c>
      <c r="AQ1145" t="s">
        <v>59</v>
      </c>
    </row>
    <row r="1146" spans="1:4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
        <v>104</v>
      </c>
      <c r="AK1146">
        <v>0</v>
      </c>
      <c r="AL1146">
        <v>1</v>
      </c>
      <c r="AM1146">
        <v>0</v>
      </c>
      <c r="AN1146" t="s">
        <v>107</v>
      </c>
      <c r="AO1146" t="s">
        <v>40</v>
      </c>
      <c r="AP1146">
        <v>63984</v>
      </c>
      <c r="AQ1146" t="s">
        <v>49</v>
      </c>
    </row>
    <row r="1147" spans="1:4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
        <v>106</v>
      </c>
      <c r="AK1147">
        <v>0</v>
      </c>
      <c r="AL1147">
        <v>0</v>
      </c>
      <c r="AM1147">
        <v>1</v>
      </c>
      <c r="AN1147" t="s">
        <v>107</v>
      </c>
      <c r="AO1147" t="s">
        <v>53</v>
      </c>
      <c r="AP1147">
        <v>55956</v>
      </c>
      <c r="AQ1147" t="s">
        <v>38</v>
      </c>
    </row>
    <row r="1148" spans="1:4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
        <v>104</v>
      </c>
      <c r="AK1148">
        <v>0</v>
      </c>
      <c r="AL1148">
        <v>1</v>
      </c>
      <c r="AM1148">
        <v>0</v>
      </c>
      <c r="AN1148" t="s">
        <v>107</v>
      </c>
      <c r="AO1148" t="s">
        <v>53</v>
      </c>
      <c r="AP1148">
        <v>56688</v>
      </c>
      <c r="AQ1148" t="s">
        <v>38</v>
      </c>
    </row>
    <row r="1149" spans="1:4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
        <v>104</v>
      </c>
      <c r="AK1149">
        <v>0</v>
      </c>
      <c r="AL1149">
        <v>0</v>
      </c>
      <c r="AM1149">
        <v>0</v>
      </c>
      <c r="AN1149" t="s">
        <v>105</v>
      </c>
      <c r="AO1149" t="s">
        <v>50</v>
      </c>
      <c r="AP1149">
        <v>38532</v>
      </c>
      <c r="AQ1149" t="s">
        <v>38</v>
      </c>
    </row>
    <row r="1150" spans="1:4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
        <v>104</v>
      </c>
      <c r="AK1150">
        <v>0</v>
      </c>
      <c r="AL1150">
        <v>1</v>
      </c>
      <c r="AM1150">
        <v>0</v>
      </c>
      <c r="AN1150" t="s">
        <v>107</v>
      </c>
      <c r="AO1150" t="s">
        <v>53</v>
      </c>
      <c r="AP1150">
        <v>64524</v>
      </c>
      <c r="AQ1150" t="s">
        <v>51</v>
      </c>
    </row>
    <row r="1151" spans="1:4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
        <v>104</v>
      </c>
      <c r="AK1151">
        <v>0</v>
      </c>
      <c r="AL1151">
        <v>1</v>
      </c>
      <c r="AM1151">
        <v>0</v>
      </c>
      <c r="AN1151" t="s">
        <v>108</v>
      </c>
      <c r="AO1151" t="s">
        <v>50</v>
      </c>
      <c r="AP1151">
        <v>48792</v>
      </c>
      <c r="AQ1151" t="s">
        <v>49</v>
      </c>
    </row>
    <row r="1152" spans="1:4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
        <v>104</v>
      </c>
      <c r="AK1152">
        <v>0</v>
      </c>
      <c r="AL1152">
        <v>1</v>
      </c>
      <c r="AM1152">
        <v>0</v>
      </c>
      <c r="AN1152" t="s">
        <v>107</v>
      </c>
      <c r="AO1152" t="s">
        <v>47</v>
      </c>
      <c r="AP1152">
        <v>62496</v>
      </c>
      <c r="AQ1152" t="s">
        <v>38</v>
      </c>
    </row>
    <row r="1153" spans="1:4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
        <v>104</v>
      </c>
      <c r="AK1153">
        <v>0</v>
      </c>
      <c r="AL1153">
        <v>0</v>
      </c>
      <c r="AM1153">
        <v>0</v>
      </c>
      <c r="AN1153" t="s">
        <v>108</v>
      </c>
      <c r="AO1153" t="s">
        <v>53</v>
      </c>
      <c r="AP1153">
        <v>58524</v>
      </c>
      <c r="AQ1153" t="s">
        <v>51</v>
      </c>
    </row>
    <row r="1154" spans="1:4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
        <v>106</v>
      </c>
      <c r="AK1154">
        <v>0</v>
      </c>
      <c r="AL1154">
        <v>1</v>
      </c>
      <c r="AM1154">
        <v>0</v>
      </c>
      <c r="AN1154" t="s">
        <v>108</v>
      </c>
      <c r="AO1154" t="s">
        <v>47</v>
      </c>
      <c r="AP1154">
        <v>37404</v>
      </c>
      <c r="AQ1154" t="s">
        <v>51</v>
      </c>
    </row>
    <row r="1155" spans="1:4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
        <v>106</v>
      </c>
      <c r="AK1155">
        <v>1</v>
      </c>
      <c r="AL1155">
        <v>0</v>
      </c>
      <c r="AM1155">
        <v>1</v>
      </c>
      <c r="AN1155" t="s">
        <v>108</v>
      </c>
      <c r="AO1155" t="s">
        <v>57</v>
      </c>
      <c r="AP1155">
        <v>18828</v>
      </c>
      <c r="AQ1155" t="s">
        <v>51</v>
      </c>
    </row>
    <row r="1156" spans="1:4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
        <v>104</v>
      </c>
      <c r="AK1156">
        <v>0</v>
      </c>
      <c r="AL1156">
        <v>0</v>
      </c>
      <c r="AM1156">
        <v>0</v>
      </c>
      <c r="AN1156" t="s">
        <v>105</v>
      </c>
      <c r="AO1156" t="s">
        <v>56</v>
      </c>
      <c r="AP1156">
        <v>235896</v>
      </c>
      <c r="AQ1156" t="s">
        <v>38</v>
      </c>
    </row>
    <row r="1157" spans="1:4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
        <v>104</v>
      </c>
      <c r="AK1157">
        <v>0</v>
      </c>
      <c r="AL1157">
        <v>1</v>
      </c>
      <c r="AM1157">
        <v>0</v>
      </c>
      <c r="AN1157" t="s">
        <v>107</v>
      </c>
      <c r="AO1157" t="s">
        <v>50</v>
      </c>
      <c r="AP1157">
        <v>36828</v>
      </c>
      <c r="AQ1157" t="s">
        <v>51</v>
      </c>
    </row>
    <row r="1158" spans="1:4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
        <v>104</v>
      </c>
      <c r="AK1158">
        <v>0</v>
      </c>
      <c r="AL1158">
        <v>0</v>
      </c>
      <c r="AM1158">
        <v>0</v>
      </c>
      <c r="AN1158" t="s">
        <v>105</v>
      </c>
      <c r="AO1158" t="s">
        <v>53</v>
      </c>
      <c r="AP1158">
        <v>125220</v>
      </c>
      <c r="AQ1158" t="s">
        <v>38</v>
      </c>
    </row>
    <row r="1159" spans="1:4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
        <v>104</v>
      </c>
      <c r="AK1159">
        <v>0</v>
      </c>
      <c r="AL1159">
        <v>0</v>
      </c>
      <c r="AM1159">
        <v>0</v>
      </c>
      <c r="AN1159" t="s">
        <v>107</v>
      </c>
      <c r="AO1159" t="s">
        <v>54</v>
      </c>
      <c r="AP1159">
        <v>49776</v>
      </c>
      <c r="AQ1159" t="s">
        <v>38</v>
      </c>
    </row>
    <row r="1160" spans="1:4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
        <v>106</v>
      </c>
      <c r="AK1160">
        <v>0</v>
      </c>
      <c r="AL1160">
        <v>1</v>
      </c>
      <c r="AM1160">
        <v>0</v>
      </c>
      <c r="AN1160" t="s">
        <v>107</v>
      </c>
      <c r="AO1160" t="s">
        <v>53</v>
      </c>
      <c r="AP1160">
        <v>69216</v>
      </c>
      <c r="AQ1160" t="s">
        <v>38</v>
      </c>
    </row>
    <row r="1161" spans="1:4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
        <v>104</v>
      </c>
      <c r="AK1161">
        <v>0</v>
      </c>
      <c r="AL1161">
        <v>0</v>
      </c>
      <c r="AM1161">
        <v>0</v>
      </c>
      <c r="AN1161" t="s">
        <v>107</v>
      </c>
      <c r="AO1161" t="s">
        <v>53</v>
      </c>
      <c r="AP1161">
        <v>60504</v>
      </c>
      <c r="AQ1161" t="s">
        <v>51</v>
      </c>
    </row>
    <row r="1162" spans="1:4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
        <v>104</v>
      </c>
      <c r="AK1162">
        <v>0</v>
      </c>
      <c r="AL1162">
        <v>0</v>
      </c>
      <c r="AM1162">
        <v>0</v>
      </c>
      <c r="AN1162" t="s">
        <v>105</v>
      </c>
      <c r="AO1162" t="s">
        <v>53</v>
      </c>
      <c r="AP1162">
        <v>69240</v>
      </c>
      <c r="AQ1162" t="s">
        <v>49</v>
      </c>
    </row>
    <row r="1163" spans="1:4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
        <v>104</v>
      </c>
      <c r="AK1163">
        <v>0</v>
      </c>
      <c r="AL1163">
        <v>0</v>
      </c>
      <c r="AM1163">
        <v>1</v>
      </c>
      <c r="AN1163" t="s">
        <v>107</v>
      </c>
      <c r="AO1163" t="s">
        <v>53</v>
      </c>
      <c r="AP1163">
        <v>93072</v>
      </c>
      <c r="AQ1163" t="s">
        <v>51</v>
      </c>
    </row>
    <row r="1164" spans="1:4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
        <v>104</v>
      </c>
      <c r="AK1164">
        <v>1</v>
      </c>
      <c r="AL1164">
        <v>1</v>
      </c>
      <c r="AM1164">
        <v>0</v>
      </c>
      <c r="AN1164" t="s">
        <v>107</v>
      </c>
      <c r="AO1164" t="s">
        <v>40</v>
      </c>
      <c r="AP1164">
        <v>123672</v>
      </c>
      <c r="AQ1164" t="s">
        <v>51</v>
      </c>
    </row>
    <row r="1165" spans="1:4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
        <v>104</v>
      </c>
      <c r="AK1165">
        <v>0</v>
      </c>
      <c r="AL1165">
        <v>0</v>
      </c>
      <c r="AM1165">
        <v>0</v>
      </c>
      <c r="AN1165" t="s">
        <v>107</v>
      </c>
      <c r="AO1165" t="s">
        <v>47</v>
      </c>
      <c r="AP1165">
        <v>47232</v>
      </c>
      <c r="AQ1165" t="s">
        <v>51</v>
      </c>
    </row>
    <row r="1166" spans="1:4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
        <v>106</v>
      </c>
      <c r="AK1166">
        <v>0</v>
      </c>
      <c r="AL1166">
        <v>0</v>
      </c>
      <c r="AM1166">
        <v>1</v>
      </c>
      <c r="AN1166" t="s">
        <v>105</v>
      </c>
      <c r="AO1166" t="s">
        <v>53</v>
      </c>
      <c r="AP1166">
        <v>95340</v>
      </c>
      <c r="AQ1166" t="s">
        <v>38</v>
      </c>
    </row>
    <row r="1167" spans="1:4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
        <v>104</v>
      </c>
      <c r="AK1167">
        <v>0</v>
      </c>
      <c r="AL1167">
        <v>1</v>
      </c>
      <c r="AM1167">
        <v>1</v>
      </c>
      <c r="AN1167" t="s">
        <v>105</v>
      </c>
      <c r="AO1167" t="s">
        <v>61</v>
      </c>
      <c r="AP1167">
        <v>68916</v>
      </c>
      <c r="AQ1167" t="s">
        <v>61</v>
      </c>
    </row>
    <row r="1168" spans="1:4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
        <v>106</v>
      </c>
      <c r="AK1168">
        <v>0</v>
      </c>
      <c r="AL1168">
        <v>1</v>
      </c>
      <c r="AM1168">
        <v>0</v>
      </c>
      <c r="AN1168" t="s">
        <v>105</v>
      </c>
      <c r="AO1168" t="s">
        <v>56</v>
      </c>
      <c r="AP1168">
        <v>182424</v>
      </c>
      <c r="AQ1168" t="s">
        <v>51</v>
      </c>
    </row>
    <row r="1169" spans="1:4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
        <v>106</v>
      </c>
      <c r="AK1169">
        <v>1</v>
      </c>
      <c r="AL1169">
        <v>1</v>
      </c>
      <c r="AM1169">
        <v>1</v>
      </c>
      <c r="AN1169" t="s">
        <v>107</v>
      </c>
      <c r="AO1169" t="s">
        <v>40</v>
      </c>
      <c r="AP1169">
        <v>65280</v>
      </c>
      <c r="AQ1169" t="s">
        <v>51</v>
      </c>
    </row>
    <row r="1170" spans="1:4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
        <v>104</v>
      </c>
      <c r="AK1170">
        <v>0</v>
      </c>
      <c r="AL1170">
        <v>0</v>
      </c>
      <c r="AM1170">
        <v>1</v>
      </c>
      <c r="AN1170" t="s">
        <v>108</v>
      </c>
      <c r="AO1170" t="s">
        <v>47</v>
      </c>
      <c r="AP1170">
        <v>45120</v>
      </c>
      <c r="AQ1170" t="s">
        <v>60</v>
      </c>
    </row>
    <row r="1171" spans="1:4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
        <v>106</v>
      </c>
      <c r="AK1171">
        <v>0</v>
      </c>
      <c r="AL1171">
        <v>0</v>
      </c>
      <c r="AM1171">
        <v>0</v>
      </c>
      <c r="AN1171" t="s">
        <v>108</v>
      </c>
      <c r="AO1171" t="s">
        <v>47</v>
      </c>
      <c r="AP1171">
        <v>42204</v>
      </c>
      <c r="AQ1171" t="s">
        <v>51</v>
      </c>
    </row>
    <row r="1172" spans="1:4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
        <v>106</v>
      </c>
      <c r="AK1172">
        <v>0</v>
      </c>
      <c r="AL1172">
        <v>1</v>
      </c>
      <c r="AM1172">
        <v>0</v>
      </c>
      <c r="AN1172" t="s">
        <v>108</v>
      </c>
      <c r="AO1172" t="s">
        <v>47</v>
      </c>
      <c r="AP1172">
        <v>30960</v>
      </c>
      <c r="AQ1172" t="s">
        <v>51</v>
      </c>
    </row>
    <row r="1173" spans="1:4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
        <v>106</v>
      </c>
      <c r="AK1173">
        <v>1</v>
      </c>
      <c r="AL1173">
        <v>1</v>
      </c>
      <c r="AM1173">
        <v>1</v>
      </c>
      <c r="AN1173" t="s">
        <v>105</v>
      </c>
      <c r="AO1173" t="s">
        <v>50</v>
      </c>
      <c r="AP1173">
        <v>25992</v>
      </c>
      <c r="AQ1173" t="s">
        <v>38</v>
      </c>
    </row>
    <row r="1174" spans="1:4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
        <v>104</v>
      </c>
      <c r="AK1174">
        <v>0</v>
      </c>
      <c r="AL1174">
        <v>1</v>
      </c>
      <c r="AM1174">
        <v>0</v>
      </c>
      <c r="AN1174" t="s">
        <v>108</v>
      </c>
      <c r="AO1174" t="s">
        <v>40</v>
      </c>
      <c r="AP1174">
        <v>70428</v>
      </c>
      <c r="AQ1174" t="s">
        <v>51</v>
      </c>
    </row>
    <row r="1175" spans="1:4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
        <v>106</v>
      </c>
      <c r="AK1175">
        <v>0</v>
      </c>
      <c r="AL1175">
        <v>0</v>
      </c>
      <c r="AM1175">
        <v>0</v>
      </c>
      <c r="AN1175" t="s">
        <v>107</v>
      </c>
      <c r="AO1175" t="s">
        <v>54</v>
      </c>
      <c r="AP1175">
        <v>96096</v>
      </c>
      <c r="AQ1175" t="s">
        <v>38</v>
      </c>
    </row>
    <row r="1176" spans="1:4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
        <v>104</v>
      </c>
      <c r="AK1176">
        <v>0</v>
      </c>
      <c r="AL1176">
        <v>1</v>
      </c>
      <c r="AM1176">
        <v>0</v>
      </c>
      <c r="AN1176" t="s">
        <v>108</v>
      </c>
      <c r="AO1176" t="s">
        <v>53</v>
      </c>
      <c r="AP1176">
        <v>62472</v>
      </c>
      <c r="AQ1176" t="s">
        <v>38</v>
      </c>
    </row>
    <row r="1177" spans="1:4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
        <v>104</v>
      </c>
      <c r="AK1177">
        <v>0</v>
      </c>
      <c r="AL1177">
        <v>1</v>
      </c>
      <c r="AM1177">
        <v>0</v>
      </c>
      <c r="AN1177" t="s">
        <v>107</v>
      </c>
      <c r="AO1177" t="s">
        <v>53</v>
      </c>
      <c r="AP1177">
        <v>63540</v>
      </c>
      <c r="AQ1177" t="s">
        <v>51</v>
      </c>
    </row>
    <row r="1178" spans="1:4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
        <v>106</v>
      </c>
      <c r="AK1178">
        <v>0</v>
      </c>
      <c r="AL1178">
        <v>0</v>
      </c>
      <c r="AM1178">
        <v>0</v>
      </c>
      <c r="AN1178" t="s">
        <v>105</v>
      </c>
      <c r="AO1178" t="s">
        <v>58</v>
      </c>
      <c r="AP1178">
        <v>196956</v>
      </c>
      <c r="AQ1178" t="s">
        <v>49</v>
      </c>
    </row>
    <row r="1179" spans="1:4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
        <v>104</v>
      </c>
      <c r="AK1179">
        <v>0</v>
      </c>
      <c r="AL1179">
        <v>0</v>
      </c>
      <c r="AM1179">
        <v>0</v>
      </c>
      <c r="AN1179" t="s">
        <v>105</v>
      </c>
      <c r="AO1179" t="s">
        <v>58</v>
      </c>
      <c r="AP1179">
        <v>159228</v>
      </c>
      <c r="AQ1179" t="s">
        <v>38</v>
      </c>
    </row>
    <row r="1180" spans="1:4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
        <v>106</v>
      </c>
      <c r="AK1180">
        <v>0</v>
      </c>
      <c r="AL1180">
        <v>0</v>
      </c>
      <c r="AM1180">
        <v>0</v>
      </c>
      <c r="AN1180" t="s">
        <v>108</v>
      </c>
      <c r="AO1180" t="s">
        <v>57</v>
      </c>
      <c r="AP1180">
        <v>33396</v>
      </c>
      <c r="AQ1180" t="s">
        <v>51</v>
      </c>
    </row>
    <row r="1181" spans="1:4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
        <v>104</v>
      </c>
      <c r="AK1181">
        <v>0</v>
      </c>
      <c r="AL1181">
        <v>0</v>
      </c>
      <c r="AM1181">
        <v>0</v>
      </c>
      <c r="AN1181" t="s">
        <v>107</v>
      </c>
      <c r="AO1181" t="s">
        <v>47</v>
      </c>
      <c r="AP1181">
        <v>65196</v>
      </c>
      <c r="AQ1181" t="s">
        <v>38</v>
      </c>
    </row>
    <row r="1182" spans="1:4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
        <v>106</v>
      </c>
      <c r="AK1182">
        <v>0</v>
      </c>
      <c r="AL1182">
        <v>1</v>
      </c>
      <c r="AM1182">
        <v>0</v>
      </c>
      <c r="AN1182" t="s">
        <v>107</v>
      </c>
      <c r="AO1182" t="s">
        <v>50</v>
      </c>
      <c r="AP1182">
        <v>24156</v>
      </c>
      <c r="AQ1182" t="s">
        <v>38</v>
      </c>
    </row>
    <row r="1183" spans="1:4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
        <v>104</v>
      </c>
      <c r="AK1183">
        <v>0</v>
      </c>
      <c r="AL1183">
        <v>0</v>
      </c>
      <c r="AM1183">
        <v>1</v>
      </c>
      <c r="AN1183" t="s">
        <v>105</v>
      </c>
      <c r="AO1183" t="s">
        <v>54</v>
      </c>
      <c r="AP1183">
        <v>167592</v>
      </c>
      <c r="AQ1183" t="s">
        <v>38</v>
      </c>
    </row>
    <row r="1184" spans="1:4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
        <v>106</v>
      </c>
      <c r="AK1184">
        <v>0</v>
      </c>
      <c r="AL1184">
        <v>0</v>
      </c>
      <c r="AM1184">
        <v>0</v>
      </c>
      <c r="AN1184" t="s">
        <v>107</v>
      </c>
      <c r="AO1184" t="s">
        <v>53</v>
      </c>
      <c r="AP1184">
        <v>52488</v>
      </c>
      <c r="AQ1184" t="s">
        <v>51</v>
      </c>
    </row>
    <row r="1185" spans="1:4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
        <v>104</v>
      </c>
      <c r="AK1185">
        <v>0</v>
      </c>
      <c r="AL1185">
        <v>1</v>
      </c>
      <c r="AM1185">
        <v>0</v>
      </c>
      <c r="AN1185" t="s">
        <v>107</v>
      </c>
      <c r="AO1185" t="s">
        <v>54</v>
      </c>
      <c r="AP1185">
        <v>82104</v>
      </c>
      <c r="AQ1185" t="s">
        <v>38</v>
      </c>
    </row>
    <row r="1186" spans="1:4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
        <v>104</v>
      </c>
      <c r="AK1186">
        <v>0</v>
      </c>
      <c r="AL1186">
        <v>0</v>
      </c>
      <c r="AM1186">
        <v>0</v>
      </c>
      <c r="AN1186" t="s">
        <v>105</v>
      </c>
      <c r="AO1186" t="s">
        <v>56</v>
      </c>
      <c r="AP1186">
        <v>209112</v>
      </c>
      <c r="AQ1186" t="s">
        <v>51</v>
      </c>
    </row>
    <row r="1187" spans="1:4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
        <v>104</v>
      </c>
      <c r="AK1187">
        <v>0</v>
      </c>
      <c r="AL1187">
        <v>1</v>
      </c>
      <c r="AM1187">
        <v>0</v>
      </c>
      <c r="AN1187" t="s">
        <v>105</v>
      </c>
      <c r="AO1187" t="s">
        <v>58</v>
      </c>
      <c r="AP1187">
        <v>211236</v>
      </c>
      <c r="AQ1187" t="s">
        <v>38</v>
      </c>
    </row>
    <row r="1188" spans="1:4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
        <v>104</v>
      </c>
      <c r="AK1188">
        <v>1</v>
      </c>
      <c r="AL1188">
        <v>1</v>
      </c>
      <c r="AM1188">
        <v>1</v>
      </c>
      <c r="AN1188" t="s">
        <v>107</v>
      </c>
      <c r="AO1188" t="s">
        <v>40</v>
      </c>
      <c r="AP1188">
        <v>54972</v>
      </c>
      <c r="AQ1188" t="s">
        <v>49</v>
      </c>
    </row>
    <row r="1189" spans="1:4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
        <v>104</v>
      </c>
      <c r="AK1189">
        <v>0</v>
      </c>
      <c r="AL1189">
        <v>1</v>
      </c>
      <c r="AM1189">
        <v>0</v>
      </c>
      <c r="AN1189" t="s">
        <v>107</v>
      </c>
      <c r="AO1189" t="s">
        <v>47</v>
      </c>
      <c r="AP1189">
        <v>56820</v>
      </c>
      <c r="AQ1189" t="s">
        <v>38</v>
      </c>
    </row>
    <row r="1190" spans="1:4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
        <v>104</v>
      </c>
      <c r="AK1190">
        <v>0</v>
      </c>
      <c r="AL1190">
        <v>1</v>
      </c>
      <c r="AM1190">
        <v>1</v>
      </c>
      <c r="AN1190" t="s">
        <v>108</v>
      </c>
      <c r="AO1190" t="s">
        <v>40</v>
      </c>
      <c r="AP1190">
        <v>50244</v>
      </c>
      <c r="AQ1190" t="s">
        <v>51</v>
      </c>
    </row>
    <row r="1191" spans="1:4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
        <v>104</v>
      </c>
      <c r="AK1191">
        <v>0</v>
      </c>
      <c r="AL1191">
        <v>1</v>
      </c>
      <c r="AM1191">
        <v>0</v>
      </c>
      <c r="AN1191" t="s">
        <v>107</v>
      </c>
      <c r="AO1191" t="s">
        <v>40</v>
      </c>
      <c r="AP1191">
        <v>66060</v>
      </c>
      <c r="AQ1191" t="s">
        <v>51</v>
      </c>
    </row>
    <row r="1192" spans="1:4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
        <v>104</v>
      </c>
      <c r="AK1192">
        <v>0</v>
      </c>
      <c r="AL1192">
        <v>1</v>
      </c>
      <c r="AM1192">
        <v>0</v>
      </c>
      <c r="AN1192" t="s">
        <v>107</v>
      </c>
      <c r="AO1192" t="s">
        <v>47</v>
      </c>
      <c r="AP1192">
        <v>65640</v>
      </c>
      <c r="AQ1192" t="s">
        <v>51</v>
      </c>
    </row>
    <row r="1193" spans="1:4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
        <v>104</v>
      </c>
      <c r="AK1193">
        <v>0</v>
      </c>
      <c r="AL1193">
        <v>0</v>
      </c>
      <c r="AM1193">
        <v>0</v>
      </c>
      <c r="AN1193" t="s">
        <v>107</v>
      </c>
      <c r="AO1193" t="s">
        <v>40</v>
      </c>
      <c r="AP1193">
        <v>65712</v>
      </c>
      <c r="AQ1193" t="s">
        <v>38</v>
      </c>
    </row>
    <row r="1194" spans="1:4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
        <v>106</v>
      </c>
      <c r="AK1194">
        <v>0</v>
      </c>
      <c r="AL1194">
        <v>0</v>
      </c>
      <c r="AM1194">
        <v>1</v>
      </c>
      <c r="AN1194" t="s">
        <v>105</v>
      </c>
      <c r="AO1194" t="s">
        <v>50</v>
      </c>
      <c r="AP1194">
        <v>31044</v>
      </c>
      <c r="AQ1194" t="s">
        <v>51</v>
      </c>
    </row>
    <row r="1195" spans="1:4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
        <v>106</v>
      </c>
      <c r="AK1195">
        <v>0</v>
      </c>
      <c r="AL1195">
        <v>0</v>
      </c>
      <c r="AM1195">
        <v>0</v>
      </c>
      <c r="AN1195" t="s">
        <v>107</v>
      </c>
      <c r="AO1195" t="s">
        <v>50</v>
      </c>
      <c r="AP1195">
        <v>29280</v>
      </c>
      <c r="AQ1195" t="s">
        <v>51</v>
      </c>
    </row>
    <row r="1196" spans="1:4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
        <v>106</v>
      </c>
      <c r="AK1196">
        <v>0</v>
      </c>
      <c r="AL1196">
        <v>0</v>
      </c>
      <c r="AM1196">
        <v>0</v>
      </c>
      <c r="AN1196" t="s">
        <v>105</v>
      </c>
      <c r="AO1196" t="s">
        <v>56</v>
      </c>
      <c r="AP1196">
        <v>191664</v>
      </c>
      <c r="AQ1196" t="s">
        <v>38</v>
      </c>
    </row>
    <row r="1197" spans="1:4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
        <v>104</v>
      </c>
      <c r="AK1197">
        <v>0</v>
      </c>
      <c r="AL1197">
        <v>1</v>
      </c>
      <c r="AM1197">
        <v>0</v>
      </c>
      <c r="AN1197" t="s">
        <v>105</v>
      </c>
      <c r="AO1197" t="s">
        <v>56</v>
      </c>
      <c r="AP1197">
        <v>184548</v>
      </c>
      <c r="AQ1197" t="s">
        <v>38</v>
      </c>
    </row>
    <row r="1198" spans="1:4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
        <v>106</v>
      </c>
      <c r="AK1198">
        <v>0</v>
      </c>
      <c r="AL1198">
        <v>1</v>
      </c>
      <c r="AM1198">
        <v>1</v>
      </c>
      <c r="AN1198" t="s">
        <v>105</v>
      </c>
      <c r="AO1198" t="s">
        <v>40</v>
      </c>
      <c r="AP1198">
        <v>84984</v>
      </c>
      <c r="AQ1198" t="s">
        <v>38</v>
      </c>
    </row>
    <row r="1199" spans="1:4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
        <v>106</v>
      </c>
      <c r="AK1199">
        <v>0</v>
      </c>
      <c r="AL1199">
        <v>1</v>
      </c>
      <c r="AM1199">
        <v>0</v>
      </c>
      <c r="AN1199" t="s">
        <v>108</v>
      </c>
      <c r="AO1199" t="s">
        <v>57</v>
      </c>
      <c r="AP1199">
        <v>32736</v>
      </c>
      <c r="AQ1199" t="s">
        <v>38</v>
      </c>
    </row>
    <row r="1200" spans="1:4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
        <v>104</v>
      </c>
      <c r="AK1200">
        <v>0</v>
      </c>
      <c r="AL1200">
        <v>0</v>
      </c>
      <c r="AM1200">
        <v>1</v>
      </c>
      <c r="AN1200" t="s">
        <v>107</v>
      </c>
      <c r="AO1200" t="s">
        <v>40</v>
      </c>
      <c r="AP1200">
        <v>64416</v>
      </c>
      <c r="AQ1200" t="s">
        <v>38</v>
      </c>
    </row>
    <row r="1201" spans="1:4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
        <v>106</v>
      </c>
      <c r="AK1201">
        <v>0</v>
      </c>
      <c r="AL1201">
        <v>1</v>
      </c>
      <c r="AM1201">
        <v>0</v>
      </c>
      <c r="AN1201" t="s">
        <v>107</v>
      </c>
      <c r="AO1201" t="s">
        <v>54</v>
      </c>
      <c r="AP1201">
        <v>64164</v>
      </c>
      <c r="AQ1201" t="s">
        <v>38</v>
      </c>
    </row>
    <row r="1202" spans="1:4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
        <v>106</v>
      </c>
      <c r="AK1202">
        <v>0</v>
      </c>
      <c r="AL1202">
        <v>0</v>
      </c>
      <c r="AM1202">
        <v>1</v>
      </c>
      <c r="AN1202" t="s">
        <v>105</v>
      </c>
      <c r="AO1202" t="s">
        <v>61</v>
      </c>
      <c r="AP1202">
        <v>38340</v>
      </c>
      <c r="AQ1202" t="s">
        <v>38</v>
      </c>
    </row>
    <row r="1203" spans="1:4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
        <v>104</v>
      </c>
      <c r="AK1203">
        <v>1</v>
      </c>
      <c r="AL1203">
        <v>1</v>
      </c>
      <c r="AM1203">
        <v>1</v>
      </c>
      <c r="AN1203" t="s">
        <v>108</v>
      </c>
      <c r="AO1203" t="s">
        <v>50</v>
      </c>
      <c r="AP1203">
        <v>47868</v>
      </c>
      <c r="AQ1203" t="s">
        <v>51</v>
      </c>
    </row>
    <row r="1204" spans="1:4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
        <v>106</v>
      </c>
      <c r="AK1204">
        <v>0</v>
      </c>
      <c r="AL1204">
        <v>0</v>
      </c>
      <c r="AM1204">
        <v>0</v>
      </c>
      <c r="AN1204" t="s">
        <v>107</v>
      </c>
      <c r="AO1204" t="s">
        <v>50</v>
      </c>
      <c r="AP1204">
        <v>39672</v>
      </c>
      <c r="AQ1204" t="s">
        <v>51</v>
      </c>
    </row>
    <row r="1205" spans="1:4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
        <v>106</v>
      </c>
      <c r="AK1205">
        <v>0</v>
      </c>
      <c r="AL1205">
        <v>1</v>
      </c>
      <c r="AM1205">
        <v>0</v>
      </c>
      <c r="AN1205" t="s">
        <v>105</v>
      </c>
      <c r="AO1205" t="s">
        <v>54</v>
      </c>
      <c r="AP1205">
        <v>84060</v>
      </c>
      <c r="AQ1205" t="s">
        <v>51</v>
      </c>
    </row>
    <row r="1206" spans="1:4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
        <v>104</v>
      </c>
      <c r="AK1206">
        <v>1</v>
      </c>
      <c r="AL1206">
        <v>0</v>
      </c>
      <c r="AM1206">
        <v>1</v>
      </c>
      <c r="AN1206" t="s">
        <v>105</v>
      </c>
      <c r="AO1206" t="s">
        <v>57</v>
      </c>
      <c r="AP1206">
        <v>31860</v>
      </c>
      <c r="AQ1206" t="s">
        <v>51</v>
      </c>
    </row>
    <row r="1207" spans="1:4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
        <v>106</v>
      </c>
      <c r="AK1207">
        <v>1</v>
      </c>
      <c r="AL1207">
        <v>1</v>
      </c>
      <c r="AM1207">
        <v>0</v>
      </c>
      <c r="AN1207" t="s">
        <v>107</v>
      </c>
      <c r="AO1207" t="s">
        <v>50</v>
      </c>
      <c r="AP1207">
        <v>16716</v>
      </c>
      <c r="AQ1207" t="s">
        <v>38</v>
      </c>
    </row>
    <row r="1208" spans="1:4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
        <v>104</v>
      </c>
      <c r="AK1208">
        <v>0</v>
      </c>
      <c r="AL1208">
        <v>1</v>
      </c>
      <c r="AM1208">
        <v>0</v>
      </c>
      <c r="AN1208" t="s">
        <v>108</v>
      </c>
      <c r="AO1208" t="s">
        <v>50</v>
      </c>
      <c r="AP1208">
        <v>30840</v>
      </c>
      <c r="AQ1208" t="s">
        <v>51</v>
      </c>
    </row>
    <row r="1209" spans="1:4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
        <v>106</v>
      </c>
      <c r="AK1209">
        <v>0</v>
      </c>
      <c r="AL1209">
        <v>1</v>
      </c>
      <c r="AM1209">
        <v>0</v>
      </c>
      <c r="AN1209" t="s">
        <v>105</v>
      </c>
      <c r="AO1209" t="s">
        <v>47</v>
      </c>
      <c r="AP1209">
        <v>42444</v>
      </c>
      <c r="AQ1209" t="s">
        <v>60</v>
      </c>
    </row>
    <row r="1210" spans="1:4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
        <v>104</v>
      </c>
      <c r="AK1210">
        <v>0</v>
      </c>
      <c r="AL1210">
        <v>1</v>
      </c>
      <c r="AM1210">
        <v>0</v>
      </c>
      <c r="AN1210" t="s">
        <v>107</v>
      </c>
      <c r="AO1210" t="s">
        <v>50</v>
      </c>
      <c r="AP1210">
        <v>47832</v>
      </c>
      <c r="AQ1210" t="s">
        <v>51</v>
      </c>
    </row>
    <row r="1211" spans="1:4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
        <v>106</v>
      </c>
      <c r="AK1211">
        <v>0</v>
      </c>
      <c r="AL1211">
        <v>1</v>
      </c>
      <c r="AM1211">
        <v>0</v>
      </c>
      <c r="AN1211" t="s">
        <v>105</v>
      </c>
      <c r="AO1211" t="s">
        <v>54</v>
      </c>
      <c r="AP1211">
        <v>130596</v>
      </c>
      <c r="AQ1211" t="s">
        <v>51</v>
      </c>
    </row>
    <row r="1212" spans="1:4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
        <v>104</v>
      </c>
      <c r="AK1212">
        <v>0</v>
      </c>
      <c r="AL1212">
        <v>1</v>
      </c>
      <c r="AM1212">
        <v>0</v>
      </c>
      <c r="AN1212" t="s">
        <v>107</v>
      </c>
      <c r="AO1212" t="s">
        <v>50</v>
      </c>
      <c r="AP1212">
        <v>24336</v>
      </c>
      <c r="AQ1212" t="s">
        <v>51</v>
      </c>
    </row>
    <row r="1213" spans="1:4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
        <v>104</v>
      </c>
      <c r="AK1213">
        <v>0</v>
      </c>
      <c r="AL1213">
        <v>1</v>
      </c>
      <c r="AM1213">
        <v>0</v>
      </c>
      <c r="AN1213" t="s">
        <v>107</v>
      </c>
      <c r="AO1213" t="s">
        <v>40</v>
      </c>
      <c r="AP1213">
        <v>114300</v>
      </c>
      <c r="AQ1213" t="s">
        <v>51</v>
      </c>
    </row>
    <row r="1214" spans="1:4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
        <v>104</v>
      </c>
      <c r="AK1214">
        <v>0</v>
      </c>
      <c r="AL1214">
        <v>0</v>
      </c>
      <c r="AM1214">
        <v>0</v>
      </c>
      <c r="AN1214" t="s">
        <v>107</v>
      </c>
      <c r="AO1214" t="s">
        <v>47</v>
      </c>
      <c r="AP1214">
        <v>35148</v>
      </c>
      <c r="AQ1214" t="s">
        <v>38</v>
      </c>
    </row>
    <row r="1215" spans="1:4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
        <v>106</v>
      </c>
      <c r="AK1215">
        <v>1</v>
      </c>
      <c r="AL1215">
        <v>1</v>
      </c>
      <c r="AM1215">
        <v>1</v>
      </c>
      <c r="AN1215" t="s">
        <v>108</v>
      </c>
      <c r="AO1215" t="s">
        <v>57</v>
      </c>
      <c r="AP1215">
        <v>27300</v>
      </c>
      <c r="AQ1215" t="s">
        <v>38</v>
      </c>
    </row>
    <row r="1216" spans="1:4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
        <v>104</v>
      </c>
      <c r="AK1216">
        <v>0</v>
      </c>
      <c r="AL1216">
        <v>0</v>
      </c>
      <c r="AM1216">
        <v>1</v>
      </c>
      <c r="AN1216" t="s">
        <v>105</v>
      </c>
      <c r="AO1216" t="s">
        <v>54</v>
      </c>
      <c r="AP1216">
        <v>94548</v>
      </c>
      <c r="AQ1216" t="s">
        <v>38</v>
      </c>
    </row>
    <row r="1217" spans="1:4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
        <v>104</v>
      </c>
      <c r="AK1217">
        <v>0</v>
      </c>
      <c r="AL1217">
        <v>1</v>
      </c>
      <c r="AM1217">
        <v>1</v>
      </c>
      <c r="AN1217" t="s">
        <v>107</v>
      </c>
      <c r="AO1217" t="s">
        <v>47</v>
      </c>
      <c r="AP1217">
        <v>59160</v>
      </c>
      <c r="AQ1217" t="s">
        <v>51</v>
      </c>
    </row>
    <row r="1218" spans="1:4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
        <v>104</v>
      </c>
      <c r="AK1218">
        <v>0</v>
      </c>
      <c r="AL1218">
        <v>1</v>
      </c>
      <c r="AM1218">
        <v>1</v>
      </c>
      <c r="AN1218" t="s">
        <v>105</v>
      </c>
      <c r="AO1218" t="s">
        <v>40</v>
      </c>
      <c r="AP1218">
        <v>94164</v>
      </c>
      <c r="AQ1218" t="s">
        <v>51</v>
      </c>
    </row>
    <row r="1219" spans="1:4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
        <v>104</v>
      </c>
      <c r="AK1219">
        <v>0</v>
      </c>
      <c r="AL1219">
        <v>1</v>
      </c>
      <c r="AM1219">
        <v>0</v>
      </c>
      <c r="AN1219" t="s">
        <v>108</v>
      </c>
      <c r="AO1219" t="s">
        <v>47</v>
      </c>
      <c r="AP1219">
        <v>52812</v>
      </c>
      <c r="AQ1219" t="s">
        <v>51</v>
      </c>
    </row>
    <row r="1220" spans="1:4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
        <v>104</v>
      </c>
      <c r="AK1220">
        <v>0</v>
      </c>
      <c r="AL1220">
        <v>1</v>
      </c>
      <c r="AM1220">
        <v>0</v>
      </c>
      <c r="AN1220" t="s">
        <v>105</v>
      </c>
      <c r="AO1220" t="s">
        <v>40</v>
      </c>
      <c r="AP1220">
        <v>110892</v>
      </c>
      <c r="AQ1220" t="s">
        <v>59</v>
      </c>
    </row>
    <row r="1221" spans="1:4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
        <v>104</v>
      </c>
      <c r="AK1221">
        <v>0</v>
      </c>
      <c r="AL1221">
        <v>0</v>
      </c>
      <c r="AM1221">
        <v>0</v>
      </c>
      <c r="AN1221" t="s">
        <v>108</v>
      </c>
      <c r="AO1221" t="s">
        <v>50</v>
      </c>
      <c r="AP1221">
        <v>35688</v>
      </c>
      <c r="AQ1221" t="s">
        <v>51</v>
      </c>
    </row>
    <row r="1222" spans="1:4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
        <v>104</v>
      </c>
      <c r="AK1222">
        <v>0</v>
      </c>
      <c r="AL1222">
        <v>0</v>
      </c>
      <c r="AM1222">
        <v>0</v>
      </c>
      <c r="AN1222" t="s">
        <v>107</v>
      </c>
      <c r="AO1222" t="s">
        <v>57</v>
      </c>
      <c r="AP1222">
        <v>54024</v>
      </c>
      <c r="AQ1222" t="s">
        <v>38</v>
      </c>
    </row>
    <row r="1223" spans="1:4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
        <v>104</v>
      </c>
      <c r="AK1223">
        <v>0</v>
      </c>
      <c r="AL1223">
        <v>1</v>
      </c>
      <c r="AM1223">
        <v>0</v>
      </c>
      <c r="AN1223" t="s">
        <v>105</v>
      </c>
      <c r="AO1223" t="s">
        <v>54</v>
      </c>
      <c r="AP1223">
        <v>128976</v>
      </c>
      <c r="AQ1223" t="s">
        <v>38</v>
      </c>
    </row>
    <row r="1224" spans="1:4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
        <v>106</v>
      </c>
      <c r="AK1224">
        <v>1</v>
      </c>
      <c r="AL1224">
        <v>1</v>
      </c>
      <c r="AM1224">
        <v>0</v>
      </c>
      <c r="AN1224" t="s">
        <v>108</v>
      </c>
      <c r="AO1224" t="s">
        <v>61</v>
      </c>
      <c r="AP1224">
        <v>18660</v>
      </c>
      <c r="AQ1224" t="s">
        <v>61</v>
      </c>
    </row>
    <row r="1225" spans="1:4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
        <v>104</v>
      </c>
      <c r="AK1225">
        <v>1</v>
      </c>
      <c r="AL1225">
        <v>1</v>
      </c>
      <c r="AM1225">
        <v>0</v>
      </c>
      <c r="AN1225" t="s">
        <v>105</v>
      </c>
      <c r="AO1225" t="s">
        <v>40</v>
      </c>
      <c r="AP1225">
        <v>155232</v>
      </c>
      <c r="AQ1225" t="s">
        <v>38</v>
      </c>
    </row>
    <row r="1226" spans="1:4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
        <v>106</v>
      </c>
      <c r="AK1226">
        <v>0</v>
      </c>
      <c r="AL1226">
        <v>1</v>
      </c>
      <c r="AM1226">
        <v>0</v>
      </c>
      <c r="AN1226" t="s">
        <v>108</v>
      </c>
      <c r="AO1226" t="s">
        <v>50</v>
      </c>
      <c r="AP1226">
        <v>27660</v>
      </c>
      <c r="AQ1226" t="s">
        <v>51</v>
      </c>
    </row>
    <row r="1227" spans="1:4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
        <v>104</v>
      </c>
      <c r="AK1227">
        <v>0</v>
      </c>
      <c r="AL1227">
        <v>0</v>
      </c>
      <c r="AM1227">
        <v>0</v>
      </c>
      <c r="AN1227" t="s">
        <v>105</v>
      </c>
      <c r="AO1227" t="s">
        <v>58</v>
      </c>
      <c r="AP1227">
        <v>200448</v>
      </c>
      <c r="AQ1227" t="s">
        <v>60</v>
      </c>
    </row>
    <row r="1228" spans="1:4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
        <v>104</v>
      </c>
      <c r="AK1228">
        <v>0</v>
      </c>
      <c r="AL1228">
        <v>1</v>
      </c>
      <c r="AM1228">
        <v>0</v>
      </c>
      <c r="AN1228" t="s">
        <v>107</v>
      </c>
      <c r="AO1228" t="s">
        <v>47</v>
      </c>
      <c r="AP1228">
        <v>41196</v>
      </c>
      <c r="AQ1228" t="s">
        <v>38</v>
      </c>
    </row>
    <row r="1229" spans="1:4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
        <v>104</v>
      </c>
      <c r="AK1229">
        <v>0</v>
      </c>
      <c r="AL1229">
        <v>1</v>
      </c>
      <c r="AM1229">
        <v>0</v>
      </c>
      <c r="AN1229" t="s">
        <v>107</v>
      </c>
      <c r="AO1229" t="s">
        <v>50</v>
      </c>
      <c r="AP1229">
        <v>41724</v>
      </c>
      <c r="AQ1229" t="s">
        <v>38</v>
      </c>
    </row>
    <row r="1230" spans="1:4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
        <v>106</v>
      </c>
      <c r="AK1230">
        <v>0</v>
      </c>
      <c r="AL1230">
        <v>1</v>
      </c>
      <c r="AM1230">
        <v>0</v>
      </c>
      <c r="AN1230" t="s">
        <v>105</v>
      </c>
      <c r="AO1230" t="s">
        <v>61</v>
      </c>
      <c r="AP1230">
        <v>77160</v>
      </c>
      <c r="AQ1230" t="s">
        <v>61</v>
      </c>
    </row>
    <row r="1231" spans="1:4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
        <v>106</v>
      </c>
      <c r="AK1231">
        <v>0</v>
      </c>
      <c r="AL1231">
        <v>0</v>
      </c>
      <c r="AM1231">
        <v>1</v>
      </c>
      <c r="AN1231" t="s">
        <v>105</v>
      </c>
      <c r="AO1231" t="s">
        <v>53</v>
      </c>
      <c r="AP1231">
        <v>78192</v>
      </c>
      <c r="AQ1231" t="s">
        <v>38</v>
      </c>
    </row>
    <row r="1232" spans="1:4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
        <v>104</v>
      </c>
      <c r="AK1232">
        <v>0</v>
      </c>
      <c r="AL1232">
        <v>1</v>
      </c>
      <c r="AM1232">
        <v>0</v>
      </c>
      <c r="AN1232" t="s">
        <v>108</v>
      </c>
      <c r="AO1232" t="s">
        <v>50</v>
      </c>
      <c r="AP1232">
        <v>46884</v>
      </c>
      <c r="AQ1232" t="s">
        <v>51</v>
      </c>
    </row>
    <row r="1233" spans="1:4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
        <v>104</v>
      </c>
      <c r="AK1233">
        <v>0</v>
      </c>
      <c r="AL1233">
        <v>1</v>
      </c>
      <c r="AM1233">
        <v>0</v>
      </c>
      <c r="AN1233" t="s">
        <v>105</v>
      </c>
      <c r="AO1233" t="s">
        <v>54</v>
      </c>
      <c r="AP1233">
        <v>66744</v>
      </c>
      <c r="AQ1233" t="s">
        <v>38</v>
      </c>
    </row>
    <row r="1234" spans="1:4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
        <v>104</v>
      </c>
      <c r="AK1234">
        <v>0</v>
      </c>
      <c r="AL1234">
        <v>1</v>
      </c>
      <c r="AM1234">
        <v>0</v>
      </c>
      <c r="AN1234" t="s">
        <v>107</v>
      </c>
      <c r="AO1234" t="s">
        <v>53</v>
      </c>
      <c r="AP1234">
        <v>82596</v>
      </c>
      <c r="AQ1234" t="s">
        <v>38</v>
      </c>
    </row>
    <row r="1235" spans="1:4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
        <v>104</v>
      </c>
      <c r="AK1235">
        <v>0</v>
      </c>
      <c r="AL1235">
        <v>1</v>
      </c>
      <c r="AM1235">
        <v>0</v>
      </c>
      <c r="AN1235" t="s">
        <v>107</v>
      </c>
      <c r="AO1235" t="s">
        <v>47</v>
      </c>
      <c r="AP1235">
        <v>34344</v>
      </c>
      <c r="AQ1235" t="s">
        <v>38</v>
      </c>
    </row>
    <row r="1236" spans="1:4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
        <v>106</v>
      </c>
      <c r="AK1236">
        <v>0</v>
      </c>
      <c r="AL1236">
        <v>1</v>
      </c>
      <c r="AM1236">
        <v>0</v>
      </c>
      <c r="AN1236" t="s">
        <v>105</v>
      </c>
      <c r="AO1236" t="s">
        <v>40</v>
      </c>
      <c r="AP1236">
        <v>59736</v>
      </c>
      <c r="AQ1236" t="s">
        <v>59</v>
      </c>
    </row>
    <row r="1237" spans="1:4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
        <v>104</v>
      </c>
      <c r="AK1237">
        <v>0</v>
      </c>
      <c r="AL1237">
        <v>1</v>
      </c>
      <c r="AM1237">
        <v>1</v>
      </c>
      <c r="AN1237" t="s">
        <v>105</v>
      </c>
      <c r="AO1237" t="s">
        <v>40</v>
      </c>
      <c r="AP1237">
        <v>124416</v>
      </c>
      <c r="AQ1237" t="s">
        <v>38</v>
      </c>
    </row>
    <row r="1238" spans="1:4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
        <v>106</v>
      </c>
      <c r="AK1238">
        <v>1</v>
      </c>
      <c r="AL1238">
        <v>1</v>
      </c>
      <c r="AM1238">
        <v>1</v>
      </c>
      <c r="AN1238" t="s">
        <v>107</v>
      </c>
      <c r="AO1238" t="s">
        <v>40</v>
      </c>
      <c r="AP1238">
        <v>73608</v>
      </c>
      <c r="AQ1238" t="s">
        <v>59</v>
      </c>
    </row>
    <row r="1239" spans="1:4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
        <v>106</v>
      </c>
      <c r="AK1239">
        <v>1</v>
      </c>
      <c r="AL1239">
        <v>1</v>
      </c>
      <c r="AM1239">
        <v>0</v>
      </c>
      <c r="AN1239" t="s">
        <v>107</v>
      </c>
      <c r="AO1239" t="s">
        <v>40</v>
      </c>
      <c r="AP1239">
        <v>80820</v>
      </c>
      <c r="AQ1239" t="s">
        <v>38</v>
      </c>
    </row>
    <row r="1240" spans="1:4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
        <v>106</v>
      </c>
      <c r="AK1240">
        <v>0</v>
      </c>
      <c r="AL1240">
        <v>0</v>
      </c>
      <c r="AM1240">
        <v>0</v>
      </c>
      <c r="AN1240" t="s">
        <v>108</v>
      </c>
      <c r="AO1240" t="s">
        <v>50</v>
      </c>
      <c r="AP1240">
        <v>39540</v>
      </c>
      <c r="AQ1240" t="s">
        <v>51</v>
      </c>
    </row>
    <row r="1241" spans="1:4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
        <v>104</v>
      </c>
      <c r="AK1241">
        <v>0</v>
      </c>
      <c r="AL1241">
        <v>0</v>
      </c>
      <c r="AM1241">
        <v>0</v>
      </c>
      <c r="AN1241" t="s">
        <v>107</v>
      </c>
      <c r="AO1241" t="s">
        <v>53</v>
      </c>
      <c r="AP1241">
        <v>62856</v>
      </c>
      <c r="AQ1241" t="s">
        <v>60</v>
      </c>
    </row>
    <row r="1242" spans="1:4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
        <v>104</v>
      </c>
      <c r="AK1242">
        <v>0</v>
      </c>
      <c r="AL1242">
        <v>1</v>
      </c>
      <c r="AM1242">
        <v>1</v>
      </c>
      <c r="AN1242" t="s">
        <v>107</v>
      </c>
      <c r="AO1242" t="s">
        <v>50</v>
      </c>
      <c r="AP1242">
        <v>77664</v>
      </c>
      <c r="AQ1242" t="s">
        <v>38</v>
      </c>
    </row>
    <row r="1243" spans="1:4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
        <v>106</v>
      </c>
      <c r="AK1243">
        <v>0</v>
      </c>
      <c r="AL1243">
        <v>1</v>
      </c>
      <c r="AM1243">
        <v>0</v>
      </c>
      <c r="AN1243" t="s">
        <v>107</v>
      </c>
      <c r="AO1243" t="s">
        <v>40</v>
      </c>
      <c r="AP1243">
        <v>115320</v>
      </c>
      <c r="AQ1243" t="s">
        <v>38</v>
      </c>
    </row>
    <row r="1244" spans="1:4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
        <v>104</v>
      </c>
      <c r="AK1244">
        <v>0</v>
      </c>
      <c r="AL1244">
        <v>1</v>
      </c>
      <c r="AM1244">
        <v>0</v>
      </c>
      <c r="AN1244" t="s">
        <v>105</v>
      </c>
      <c r="AO1244" t="s">
        <v>56</v>
      </c>
      <c r="AP1244">
        <v>237996</v>
      </c>
      <c r="AQ1244" t="s">
        <v>51</v>
      </c>
    </row>
    <row r="1245" spans="1:4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
        <v>104</v>
      </c>
      <c r="AK1245">
        <v>0</v>
      </c>
      <c r="AL1245">
        <v>0</v>
      </c>
      <c r="AM1245">
        <v>0</v>
      </c>
      <c r="AN1245" t="s">
        <v>105</v>
      </c>
      <c r="AO1245" t="s">
        <v>61</v>
      </c>
      <c r="AP1245">
        <v>117072</v>
      </c>
      <c r="AQ1245" t="s">
        <v>38</v>
      </c>
    </row>
    <row r="1246" spans="1:4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
        <v>104</v>
      </c>
      <c r="AK1246">
        <v>0</v>
      </c>
      <c r="AL1246">
        <v>0</v>
      </c>
      <c r="AM1246">
        <v>0</v>
      </c>
      <c r="AN1246" t="s">
        <v>107</v>
      </c>
      <c r="AO1246" t="s">
        <v>47</v>
      </c>
      <c r="AP1246">
        <v>59616</v>
      </c>
      <c r="AQ1246" t="s">
        <v>60</v>
      </c>
    </row>
    <row r="1247" spans="1:4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
        <v>106</v>
      </c>
      <c r="AK1247">
        <v>0</v>
      </c>
      <c r="AL1247">
        <v>1</v>
      </c>
      <c r="AM1247">
        <v>0</v>
      </c>
      <c r="AN1247" t="s">
        <v>108</v>
      </c>
      <c r="AO1247" t="s">
        <v>61</v>
      </c>
      <c r="AP1247">
        <v>25740</v>
      </c>
      <c r="AQ1247" t="s">
        <v>51</v>
      </c>
    </row>
    <row r="1248" spans="1:4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
        <v>106</v>
      </c>
      <c r="AK1248">
        <v>1</v>
      </c>
      <c r="AL1248">
        <v>0</v>
      </c>
      <c r="AM1248">
        <v>0</v>
      </c>
      <c r="AN1248" t="s">
        <v>107</v>
      </c>
      <c r="AO1248" t="s">
        <v>61</v>
      </c>
      <c r="AP1248">
        <v>26160</v>
      </c>
      <c r="AQ1248" t="s">
        <v>61</v>
      </c>
    </row>
    <row r="1249" spans="1:4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
        <v>104</v>
      </c>
      <c r="AK1249">
        <v>0</v>
      </c>
      <c r="AL1249">
        <v>1</v>
      </c>
      <c r="AM1249">
        <v>0</v>
      </c>
      <c r="AN1249" t="s">
        <v>107</v>
      </c>
      <c r="AO1249" t="s">
        <v>40</v>
      </c>
      <c r="AP1249">
        <v>100152</v>
      </c>
      <c r="AQ1249" t="s">
        <v>60</v>
      </c>
    </row>
    <row r="1250" spans="1:4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
        <v>104</v>
      </c>
      <c r="AK1250">
        <v>0</v>
      </c>
      <c r="AL1250">
        <v>0</v>
      </c>
      <c r="AM1250">
        <v>0</v>
      </c>
      <c r="AN1250" t="s">
        <v>108</v>
      </c>
      <c r="AO1250" t="s">
        <v>47</v>
      </c>
      <c r="AP1250">
        <v>41340</v>
      </c>
      <c r="AQ1250" t="s">
        <v>51</v>
      </c>
    </row>
    <row r="1251" spans="1:4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
        <v>106</v>
      </c>
      <c r="AK1251">
        <v>1</v>
      </c>
      <c r="AL1251">
        <v>0</v>
      </c>
      <c r="AM1251">
        <v>0</v>
      </c>
      <c r="AN1251" t="s">
        <v>108</v>
      </c>
      <c r="AO1251" t="s">
        <v>57</v>
      </c>
      <c r="AP1251">
        <v>33120</v>
      </c>
      <c r="AQ1251" t="s">
        <v>59</v>
      </c>
    </row>
    <row r="1252" spans="1:4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
        <v>106</v>
      </c>
      <c r="AK1252">
        <v>0</v>
      </c>
      <c r="AL1252">
        <v>1</v>
      </c>
      <c r="AM1252">
        <v>1</v>
      </c>
      <c r="AN1252" t="s">
        <v>108</v>
      </c>
      <c r="AO1252" t="s">
        <v>54</v>
      </c>
      <c r="AP1252">
        <v>75528</v>
      </c>
      <c r="AQ1252" t="s">
        <v>38</v>
      </c>
    </row>
    <row r="1253" spans="1:4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
        <v>104</v>
      </c>
      <c r="AK1253">
        <v>0</v>
      </c>
      <c r="AL1253">
        <v>1</v>
      </c>
      <c r="AM1253">
        <v>0</v>
      </c>
      <c r="AN1253" t="s">
        <v>107</v>
      </c>
      <c r="AO1253" t="s">
        <v>40</v>
      </c>
      <c r="AP1253">
        <v>85680</v>
      </c>
      <c r="AQ1253" t="s">
        <v>59</v>
      </c>
    </row>
    <row r="1254" spans="1:4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
        <v>104</v>
      </c>
      <c r="AK1254">
        <v>0</v>
      </c>
      <c r="AL1254">
        <v>1</v>
      </c>
      <c r="AM1254">
        <v>1</v>
      </c>
      <c r="AN1254" t="s">
        <v>107</v>
      </c>
      <c r="AO1254" t="s">
        <v>47</v>
      </c>
      <c r="AP1254">
        <v>35184</v>
      </c>
      <c r="AQ1254" t="s">
        <v>51</v>
      </c>
    </row>
    <row r="1255" spans="1:4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
        <v>104</v>
      </c>
      <c r="AK1255">
        <v>0</v>
      </c>
      <c r="AL1255">
        <v>0</v>
      </c>
      <c r="AM1255">
        <v>0</v>
      </c>
      <c r="AN1255" t="s">
        <v>107</v>
      </c>
      <c r="AO1255" t="s">
        <v>40</v>
      </c>
      <c r="AP1255">
        <v>61764</v>
      </c>
      <c r="AQ1255" t="s">
        <v>59</v>
      </c>
    </row>
    <row r="1256" spans="1:4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
        <v>104</v>
      </c>
      <c r="AK1256">
        <v>0</v>
      </c>
      <c r="AL1256">
        <v>0</v>
      </c>
      <c r="AM1256">
        <v>0</v>
      </c>
      <c r="AN1256" t="s">
        <v>105</v>
      </c>
      <c r="AO1256" t="s">
        <v>40</v>
      </c>
      <c r="AP1256">
        <v>54084</v>
      </c>
      <c r="AQ1256" t="s">
        <v>59</v>
      </c>
    </row>
    <row r="1257" spans="1:4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
        <v>106</v>
      </c>
      <c r="AK1257">
        <v>1</v>
      </c>
      <c r="AL1257">
        <v>0</v>
      </c>
      <c r="AM1257">
        <v>1</v>
      </c>
      <c r="AN1257" t="s">
        <v>107</v>
      </c>
      <c r="AO1257" t="s">
        <v>40</v>
      </c>
      <c r="AP1257">
        <v>102768</v>
      </c>
      <c r="AQ1257" t="s">
        <v>38</v>
      </c>
    </row>
    <row r="1258" spans="1:4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
        <v>104</v>
      </c>
      <c r="AK1258">
        <v>0</v>
      </c>
      <c r="AL1258">
        <v>0</v>
      </c>
      <c r="AM1258">
        <v>0</v>
      </c>
      <c r="AN1258" t="s">
        <v>107</v>
      </c>
      <c r="AO1258" t="s">
        <v>50</v>
      </c>
      <c r="AP1258">
        <v>29616</v>
      </c>
      <c r="AQ1258" t="s">
        <v>51</v>
      </c>
    </row>
    <row r="1259" spans="1:4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
        <v>106</v>
      </c>
      <c r="AK1259">
        <v>1</v>
      </c>
      <c r="AL1259">
        <v>1</v>
      </c>
      <c r="AM1259">
        <v>0</v>
      </c>
      <c r="AN1259" t="s">
        <v>107</v>
      </c>
      <c r="AO1259" t="s">
        <v>40</v>
      </c>
      <c r="AP1259">
        <v>97932</v>
      </c>
      <c r="AQ1259" t="s">
        <v>59</v>
      </c>
    </row>
    <row r="1260" spans="1:4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
        <v>106</v>
      </c>
      <c r="AK1260">
        <v>0</v>
      </c>
      <c r="AL1260">
        <v>0</v>
      </c>
      <c r="AM1260">
        <v>0</v>
      </c>
      <c r="AN1260" t="s">
        <v>108</v>
      </c>
      <c r="AO1260" t="s">
        <v>47</v>
      </c>
      <c r="AP1260">
        <v>25308</v>
      </c>
      <c r="AQ1260" t="s">
        <v>60</v>
      </c>
    </row>
    <row r="1261" spans="1:4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
        <v>104</v>
      </c>
      <c r="AK1261">
        <v>0</v>
      </c>
      <c r="AL1261">
        <v>1</v>
      </c>
      <c r="AM1261">
        <v>0</v>
      </c>
      <c r="AN1261" t="s">
        <v>107</v>
      </c>
      <c r="AO1261" t="s">
        <v>54</v>
      </c>
      <c r="AP1261">
        <v>63528</v>
      </c>
      <c r="AQ1261" t="s">
        <v>38</v>
      </c>
    </row>
    <row r="1262" spans="1:4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
        <v>104</v>
      </c>
      <c r="AK1262">
        <v>0</v>
      </c>
      <c r="AL1262">
        <v>1</v>
      </c>
      <c r="AM1262">
        <v>0</v>
      </c>
      <c r="AN1262" t="s">
        <v>107</v>
      </c>
      <c r="AO1262" t="s">
        <v>47</v>
      </c>
      <c r="AP1262">
        <v>32616</v>
      </c>
      <c r="AQ1262" t="s">
        <v>60</v>
      </c>
    </row>
    <row r="1263" spans="1:4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
        <v>106</v>
      </c>
      <c r="AK1263">
        <v>0</v>
      </c>
      <c r="AL1263">
        <v>1</v>
      </c>
      <c r="AM1263">
        <v>1</v>
      </c>
      <c r="AN1263" t="s">
        <v>107</v>
      </c>
      <c r="AO1263" t="s">
        <v>54</v>
      </c>
      <c r="AP1263">
        <v>69732</v>
      </c>
      <c r="AQ1263" t="s">
        <v>51</v>
      </c>
    </row>
    <row r="1264" spans="1:4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
        <v>106</v>
      </c>
      <c r="AK1264">
        <v>1</v>
      </c>
      <c r="AL1264">
        <v>1</v>
      </c>
      <c r="AM1264">
        <v>1</v>
      </c>
      <c r="AN1264" t="s">
        <v>105</v>
      </c>
      <c r="AO1264" t="s">
        <v>47</v>
      </c>
      <c r="AP1264">
        <v>29244</v>
      </c>
      <c r="AQ1264" t="s">
        <v>60</v>
      </c>
    </row>
    <row r="1265" spans="1:4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
        <v>104</v>
      </c>
      <c r="AK1265">
        <v>0</v>
      </c>
      <c r="AL1265">
        <v>1</v>
      </c>
      <c r="AM1265">
        <v>0</v>
      </c>
      <c r="AN1265" t="s">
        <v>105</v>
      </c>
      <c r="AO1265" t="s">
        <v>50</v>
      </c>
      <c r="AP1265">
        <v>33192</v>
      </c>
      <c r="AQ1265" t="s">
        <v>51</v>
      </c>
    </row>
    <row r="1266" spans="1:4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
        <v>106</v>
      </c>
      <c r="AK1266">
        <v>0</v>
      </c>
      <c r="AL1266">
        <v>1</v>
      </c>
      <c r="AM1266">
        <v>0</v>
      </c>
      <c r="AN1266" t="s">
        <v>105</v>
      </c>
      <c r="AO1266" t="s">
        <v>58</v>
      </c>
      <c r="AP1266">
        <v>228456</v>
      </c>
      <c r="AQ1266" t="s">
        <v>51</v>
      </c>
    </row>
    <row r="1267" spans="1:4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
        <v>104</v>
      </c>
      <c r="AK1267">
        <v>0</v>
      </c>
      <c r="AL1267">
        <v>1</v>
      </c>
      <c r="AM1267">
        <v>0</v>
      </c>
      <c r="AN1267" t="s">
        <v>107</v>
      </c>
      <c r="AO1267" t="s">
        <v>47</v>
      </c>
      <c r="AP1267">
        <v>36660</v>
      </c>
      <c r="AQ1267" t="s">
        <v>60</v>
      </c>
    </row>
    <row r="1268" spans="1:4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
        <v>104</v>
      </c>
      <c r="AK1268">
        <v>0</v>
      </c>
      <c r="AL1268">
        <v>1</v>
      </c>
      <c r="AM1268">
        <v>0</v>
      </c>
      <c r="AN1268" t="s">
        <v>105</v>
      </c>
      <c r="AO1268" t="s">
        <v>50</v>
      </c>
      <c r="AP1268">
        <v>27468</v>
      </c>
      <c r="AQ1268" t="s">
        <v>38</v>
      </c>
    </row>
    <row r="1269" spans="1:4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
        <v>104</v>
      </c>
      <c r="AK1269">
        <v>0</v>
      </c>
      <c r="AL1269">
        <v>1</v>
      </c>
      <c r="AM1269">
        <v>1</v>
      </c>
      <c r="AN1269" t="s">
        <v>107</v>
      </c>
      <c r="AO1269" t="s">
        <v>40</v>
      </c>
      <c r="AP1269">
        <v>48012</v>
      </c>
      <c r="AQ1269" t="s">
        <v>38</v>
      </c>
    </row>
    <row r="1270" spans="1:4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
        <v>106</v>
      </c>
      <c r="AK1270">
        <v>0</v>
      </c>
      <c r="AL1270">
        <v>0</v>
      </c>
      <c r="AM1270">
        <v>1</v>
      </c>
      <c r="AN1270" t="s">
        <v>105</v>
      </c>
      <c r="AO1270" t="s">
        <v>53</v>
      </c>
      <c r="AP1270">
        <v>155580</v>
      </c>
      <c r="AQ1270" t="s">
        <v>51</v>
      </c>
    </row>
    <row r="1271" spans="1:4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
        <v>104</v>
      </c>
      <c r="AK1271">
        <v>0</v>
      </c>
      <c r="AL1271">
        <v>1</v>
      </c>
      <c r="AM1271">
        <v>0</v>
      </c>
      <c r="AN1271" t="s">
        <v>105</v>
      </c>
      <c r="AO1271" t="s">
        <v>61</v>
      </c>
      <c r="AP1271">
        <v>42468</v>
      </c>
      <c r="AQ1271" t="s">
        <v>38</v>
      </c>
    </row>
    <row r="1272" spans="1:4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
        <v>106</v>
      </c>
      <c r="AK1272">
        <v>0</v>
      </c>
      <c r="AL1272">
        <v>0</v>
      </c>
      <c r="AM1272">
        <v>0</v>
      </c>
      <c r="AN1272" t="s">
        <v>107</v>
      </c>
      <c r="AO1272" t="s">
        <v>40</v>
      </c>
      <c r="AP1272">
        <v>72348</v>
      </c>
      <c r="AQ1272" t="s">
        <v>38</v>
      </c>
    </row>
    <row r="1273" spans="1:4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
        <v>106</v>
      </c>
      <c r="AK1273">
        <v>1</v>
      </c>
      <c r="AL1273">
        <v>1</v>
      </c>
      <c r="AM1273">
        <v>0</v>
      </c>
      <c r="AN1273" t="s">
        <v>108</v>
      </c>
      <c r="AO1273" t="s">
        <v>57</v>
      </c>
      <c r="AP1273">
        <v>32148</v>
      </c>
      <c r="AQ1273" t="s">
        <v>59</v>
      </c>
    </row>
    <row r="1274" spans="1:4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
        <v>104</v>
      </c>
      <c r="AK1274">
        <v>0</v>
      </c>
      <c r="AL1274">
        <v>0</v>
      </c>
      <c r="AM1274">
        <v>0</v>
      </c>
      <c r="AN1274" t="s">
        <v>107</v>
      </c>
      <c r="AO1274" t="s">
        <v>50</v>
      </c>
      <c r="AP1274">
        <v>44424</v>
      </c>
      <c r="AQ1274" t="s">
        <v>49</v>
      </c>
    </row>
    <row r="1275" spans="1:4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
        <v>106</v>
      </c>
      <c r="AK1275">
        <v>1</v>
      </c>
      <c r="AL1275">
        <v>0</v>
      </c>
      <c r="AM1275">
        <v>1</v>
      </c>
      <c r="AN1275" t="s">
        <v>108</v>
      </c>
      <c r="AO1275" t="s">
        <v>50</v>
      </c>
      <c r="AP1275">
        <v>28776</v>
      </c>
      <c r="AQ1275" t="s">
        <v>51</v>
      </c>
    </row>
    <row r="1276" spans="1:4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
        <v>104</v>
      </c>
      <c r="AK1276">
        <v>0</v>
      </c>
      <c r="AL1276">
        <v>0</v>
      </c>
      <c r="AM1276">
        <v>0</v>
      </c>
      <c r="AN1276" t="s">
        <v>107</v>
      </c>
      <c r="AO1276" t="s">
        <v>40</v>
      </c>
      <c r="AP1276">
        <v>65616</v>
      </c>
      <c r="AQ1276" t="s">
        <v>59</v>
      </c>
    </row>
    <row r="1277" spans="1:4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
        <v>106</v>
      </c>
      <c r="AK1277">
        <v>0</v>
      </c>
      <c r="AL1277">
        <v>0</v>
      </c>
      <c r="AM1277">
        <v>0</v>
      </c>
      <c r="AN1277" t="s">
        <v>105</v>
      </c>
      <c r="AO1277" t="s">
        <v>56</v>
      </c>
      <c r="AP1277">
        <v>157392</v>
      </c>
      <c r="AQ1277" t="s">
        <v>60</v>
      </c>
    </row>
    <row r="1278" spans="1:4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
        <v>104</v>
      </c>
      <c r="AK1278">
        <v>0</v>
      </c>
      <c r="AL1278">
        <v>1</v>
      </c>
      <c r="AM1278">
        <v>0</v>
      </c>
      <c r="AN1278" t="s">
        <v>107</v>
      </c>
      <c r="AO1278" t="s">
        <v>40</v>
      </c>
      <c r="AP1278">
        <v>50268</v>
      </c>
      <c r="AQ1278" t="s">
        <v>59</v>
      </c>
    </row>
    <row r="1279" spans="1:4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
        <v>106</v>
      </c>
      <c r="AK1279">
        <v>0</v>
      </c>
      <c r="AL1279">
        <v>1</v>
      </c>
      <c r="AM1279">
        <v>1</v>
      </c>
      <c r="AN1279" t="s">
        <v>105</v>
      </c>
      <c r="AO1279" t="s">
        <v>58</v>
      </c>
      <c r="AP1279">
        <v>231936</v>
      </c>
      <c r="AQ1279" t="s">
        <v>51</v>
      </c>
    </row>
    <row r="1280" spans="1:4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
        <v>104</v>
      </c>
      <c r="AK1280">
        <v>0</v>
      </c>
      <c r="AL1280">
        <v>1</v>
      </c>
      <c r="AM1280">
        <v>1</v>
      </c>
      <c r="AN1280" t="s">
        <v>107</v>
      </c>
      <c r="AO1280" t="s">
        <v>54</v>
      </c>
      <c r="AP1280">
        <v>99852</v>
      </c>
      <c r="AQ1280" t="s">
        <v>38</v>
      </c>
    </row>
    <row r="1281" spans="1:4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
        <v>104</v>
      </c>
      <c r="AK1281">
        <v>1</v>
      </c>
      <c r="AL1281">
        <v>1</v>
      </c>
      <c r="AM1281">
        <v>1</v>
      </c>
      <c r="AN1281" t="s">
        <v>105</v>
      </c>
      <c r="AO1281" t="s">
        <v>47</v>
      </c>
      <c r="AP1281">
        <v>28104</v>
      </c>
      <c r="AQ1281" t="s">
        <v>51</v>
      </c>
    </row>
    <row r="1282" spans="1:4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
        <v>104</v>
      </c>
      <c r="AK1282">
        <v>0</v>
      </c>
      <c r="AL1282">
        <v>1</v>
      </c>
      <c r="AM1282">
        <v>0</v>
      </c>
      <c r="AN1282" t="s">
        <v>107</v>
      </c>
      <c r="AO1282" t="s">
        <v>61</v>
      </c>
      <c r="AP1282">
        <v>48852</v>
      </c>
      <c r="AQ1282" t="s">
        <v>49</v>
      </c>
    </row>
    <row r="1283" spans="1:4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
        <v>104</v>
      </c>
      <c r="AK1283">
        <v>1</v>
      </c>
      <c r="AL1283">
        <v>1</v>
      </c>
      <c r="AM1283">
        <v>1</v>
      </c>
      <c r="AN1283" t="s">
        <v>107</v>
      </c>
      <c r="AO1283" t="s">
        <v>40</v>
      </c>
      <c r="AP1283">
        <v>69756</v>
      </c>
      <c r="AQ1283" t="s">
        <v>38</v>
      </c>
    </row>
    <row r="1284" spans="1:4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
        <v>104</v>
      </c>
      <c r="AK1284">
        <v>0</v>
      </c>
      <c r="AL1284">
        <v>1</v>
      </c>
      <c r="AM1284">
        <v>0</v>
      </c>
      <c r="AN1284" t="s">
        <v>107</v>
      </c>
      <c r="AO1284" t="s">
        <v>47</v>
      </c>
      <c r="AP1284">
        <v>37716</v>
      </c>
      <c r="AQ1284" t="s">
        <v>38</v>
      </c>
    </row>
    <row r="1285" spans="1:4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
        <v>104</v>
      </c>
      <c r="AK1285">
        <v>0</v>
      </c>
      <c r="AL1285">
        <v>1</v>
      </c>
      <c r="AM1285">
        <v>0</v>
      </c>
      <c r="AN1285" t="s">
        <v>108</v>
      </c>
      <c r="AO1285" t="s">
        <v>47</v>
      </c>
      <c r="AP1285">
        <v>24528</v>
      </c>
      <c r="AQ1285" t="s">
        <v>38</v>
      </c>
    </row>
    <row r="1286" spans="1:4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
        <v>106</v>
      </c>
      <c r="AK1286">
        <v>0</v>
      </c>
      <c r="AL1286">
        <v>1</v>
      </c>
      <c r="AM1286">
        <v>0</v>
      </c>
      <c r="AN1286" t="s">
        <v>107</v>
      </c>
      <c r="AO1286" t="s">
        <v>58</v>
      </c>
      <c r="AP1286">
        <v>161568</v>
      </c>
      <c r="AQ1286" t="s">
        <v>51</v>
      </c>
    </row>
    <row r="1287" spans="1:4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
        <v>106</v>
      </c>
      <c r="AK1287">
        <v>0</v>
      </c>
      <c r="AL1287">
        <v>1</v>
      </c>
      <c r="AM1287">
        <v>0</v>
      </c>
      <c r="AN1287" t="s">
        <v>105</v>
      </c>
      <c r="AO1287" t="s">
        <v>40</v>
      </c>
      <c r="AP1287">
        <v>95892</v>
      </c>
      <c r="AQ1287" t="s">
        <v>38</v>
      </c>
    </row>
    <row r="1288" spans="1:4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
        <v>106</v>
      </c>
      <c r="AK1288">
        <v>0</v>
      </c>
      <c r="AL1288">
        <v>0</v>
      </c>
      <c r="AM1288">
        <v>0</v>
      </c>
      <c r="AN1288" t="s">
        <v>105</v>
      </c>
      <c r="AO1288" t="s">
        <v>50</v>
      </c>
      <c r="AP1288">
        <v>40524</v>
      </c>
      <c r="AQ1288" t="s">
        <v>38</v>
      </c>
    </row>
    <row r="1289" spans="1:4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
        <v>106</v>
      </c>
      <c r="AK1289">
        <v>0</v>
      </c>
      <c r="AL1289">
        <v>1</v>
      </c>
      <c r="AM1289">
        <v>0</v>
      </c>
      <c r="AN1289" t="s">
        <v>105</v>
      </c>
      <c r="AO1289" t="s">
        <v>54</v>
      </c>
      <c r="AP1289">
        <v>66456</v>
      </c>
      <c r="AQ1289" t="s">
        <v>51</v>
      </c>
    </row>
    <row r="1290" spans="1:4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
        <v>104</v>
      </c>
      <c r="AK1290">
        <v>0</v>
      </c>
      <c r="AL1290">
        <v>1</v>
      </c>
      <c r="AM1290">
        <v>0</v>
      </c>
      <c r="AN1290" t="s">
        <v>107</v>
      </c>
      <c r="AO1290" t="s">
        <v>53</v>
      </c>
      <c r="AP1290">
        <v>69144</v>
      </c>
      <c r="AQ1290" t="s">
        <v>51</v>
      </c>
    </row>
    <row r="1291" spans="1:4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
        <v>104</v>
      </c>
      <c r="AK1291">
        <v>0</v>
      </c>
      <c r="AL1291">
        <v>1</v>
      </c>
      <c r="AM1291">
        <v>0</v>
      </c>
      <c r="AN1291" t="s">
        <v>107</v>
      </c>
      <c r="AO1291" t="s">
        <v>61</v>
      </c>
      <c r="AP1291">
        <v>31104</v>
      </c>
      <c r="AQ1291" t="s">
        <v>61</v>
      </c>
    </row>
    <row r="1292" spans="1:4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
        <v>104</v>
      </c>
      <c r="AK1292">
        <v>1</v>
      </c>
      <c r="AL1292">
        <v>1</v>
      </c>
      <c r="AM1292">
        <v>0</v>
      </c>
      <c r="AN1292" t="s">
        <v>107</v>
      </c>
      <c r="AO1292" t="s">
        <v>50</v>
      </c>
      <c r="AP1292">
        <v>64152</v>
      </c>
      <c r="AQ1292" t="s">
        <v>38</v>
      </c>
    </row>
    <row r="1293" spans="1:4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
        <v>104</v>
      </c>
      <c r="AK1293">
        <v>1</v>
      </c>
      <c r="AL1293">
        <v>1</v>
      </c>
      <c r="AM1293">
        <v>0</v>
      </c>
      <c r="AN1293" t="s">
        <v>107</v>
      </c>
      <c r="AO1293" t="s">
        <v>53</v>
      </c>
      <c r="AP1293">
        <v>50556</v>
      </c>
      <c r="AQ1293" t="s">
        <v>51</v>
      </c>
    </row>
    <row r="1294" spans="1:4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
        <v>106</v>
      </c>
      <c r="AK1294">
        <v>0</v>
      </c>
      <c r="AL1294">
        <v>1</v>
      </c>
      <c r="AM1294">
        <v>0</v>
      </c>
      <c r="AN1294" t="s">
        <v>107</v>
      </c>
      <c r="AO1294" t="s">
        <v>40</v>
      </c>
      <c r="AP1294">
        <v>49524</v>
      </c>
      <c r="AQ1294" t="s">
        <v>38</v>
      </c>
    </row>
    <row r="1295" spans="1:4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
        <v>106</v>
      </c>
      <c r="AK1295">
        <v>0</v>
      </c>
      <c r="AL1295">
        <v>1</v>
      </c>
      <c r="AM1295">
        <v>0</v>
      </c>
      <c r="AN1295" t="s">
        <v>105</v>
      </c>
      <c r="AO1295" t="s">
        <v>47</v>
      </c>
      <c r="AP1295">
        <v>29256</v>
      </c>
      <c r="AQ1295" t="s">
        <v>38</v>
      </c>
    </row>
    <row r="1296" spans="1:4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
        <v>106</v>
      </c>
      <c r="AK1296">
        <v>0</v>
      </c>
      <c r="AL1296">
        <v>1</v>
      </c>
      <c r="AM1296">
        <v>0</v>
      </c>
      <c r="AN1296" t="s">
        <v>105</v>
      </c>
      <c r="AO1296" t="s">
        <v>54</v>
      </c>
      <c r="AP1296">
        <v>82440</v>
      </c>
      <c r="AQ1296" t="s">
        <v>38</v>
      </c>
    </row>
    <row r="1297" spans="1:4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
        <v>104</v>
      </c>
      <c r="AK1297">
        <v>0</v>
      </c>
      <c r="AL1297">
        <v>0</v>
      </c>
      <c r="AM1297">
        <v>1</v>
      </c>
      <c r="AN1297" t="s">
        <v>105</v>
      </c>
      <c r="AO1297" t="s">
        <v>40</v>
      </c>
      <c r="AP1297">
        <v>125364</v>
      </c>
      <c r="AQ1297" t="s">
        <v>59</v>
      </c>
    </row>
    <row r="1298" spans="1:4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
        <v>104</v>
      </c>
      <c r="AK1298">
        <v>0</v>
      </c>
      <c r="AL1298">
        <v>0</v>
      </c>
      <c r="AM1298">
        <v>0</v>
      </c>
      <c r="AN1298" t="s">
        <v>107</v>
      </c>
      <c r="AO1298" t="s">
        <v>53</v>
      </c>
      <c r="AP1298">
        <v>116004</v>
      </c>
      <c r="AQ1298" t="s">
        <v>51</v>
      </c>
    </row>
    <row r="1299" spans="1:4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
        <v>104</v>
      </c>
      <c r="AK1299">
        <v>1</v>
      </c>
      <c r="AL1299">
        <v>0</v>
      </c>
      <c r="AM1299">
        <v>1</v>
      </c>
      <c r="AN1299" t="s">
        <v>108</v>
      </c>
      <c r="AO1299" t="s">
        <v>61</v>
      </c>
      <c r="AP1299">
        <v>25776</v>
      </c>
      <c r="AQ1299" t="s">
        <v>51</v>
      </c>
    </row>
    <row r="1300" spans="1:4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
        <v>104</v>
      </c>
      <c r="AK1300">
        <v>1</v>
      </c>
      <c r="AL1300">
        <v>0</v>
      </c>
      <c r="AM1300">
        <v>0</v>
      </c>
      <c r="AN1300" t="s">
        <v>105</v>
      </c>
      <c r="AO1300" t="s">
        <v>54</v>
      </c>
      <c r="AP1300">
        <v>107112</v>
      </c>
      <c r="AQ1300" t="s">
        <v>51</v>
      </c>
    </row>
    <row r="1301" spans="1:4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
        <v>104</v>
      </c>
      <c r="AK1301">
        <v>0</v>
      </c>
      <c r="AL1301">
        <v>0</v>
      </c>
      <c r="AM1301">
        <v>0</v>
      </c>
      <c r="AN1301" t="s">
        <v>105</v>
      </c>
      <c r="AO1301" t="s">
        <v>54</v>
      </c>
      <c r="AP1301">
        <v>78156</v>
      </c>
      <c r="AQ1301" t="s">
        <v>38</v>
      </c>
    </row>
    <row r="1302" spans="1:4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
        <v>104</v>
      </c>
      <c r="AK1302">
        <v>0</v>
      </c>
      <c r="AL1302">
        <v>1</v>
      </c>
      <c r="AM1302">
        <v>0</v>
      </c>
      <c r="AN1302" t="s">
        <v>107</v>
      </c>
      <c r="AO1302" t="s">
        <v>40</v>
      </c>
      <c r="AP1302">
        <v>81588</v>
      </c>
      <c r="AQ1302" t="s">
        <v>60</v>
      </c>
    </row>
    <row r="1303" spans="1:4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
        <v>104</v>
      </c>
      <c r="AK1303">
        <v>0</v>
      </c>
      <c r="AL1303">
        <v>1</v>
      </c>
      <c r="AM1303">
        <v>0</v>
      </c>
      <c r="AN1303" t="s">
        <v>105</v>
      </c>
      <c r="AO1303" t="s">
        <v>56</v>
      </c>
      <c r="AP1303">
        <v>195492</v>
      </c>
      <c r="AQ1303" t="s">
        <v>51</v>
      </c>
    </row>
    <row r="1304" spans="1:4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
        <v>104</v>
      </c>
      <c r="AK1304">
        <v>0</v>
      </c>
      <c r="AL1304">
        <v>1</v>
      </c>
      <c r="AM1304">
        <v>0</v>
      </c>
      <c r="AN1304" t="s">
        <v>107</v>
      </c>
      <c r="AO1304" t="s">
        <v>50</v>
      </c>
      <c r="AP1304">
        <v>32460</v>
      </c>
      <c r="AQ1304" t="s">
        <v>51</v>
      </c>
    </row>
    <row r="1305" spans="1:4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
        <v>104</v>
      </c>
      <c r="AK1305">
        <v>0</v>
      </c>
      <c r="AL1305">
        <v>0</v>
      </c>
      <c r="AM1305">
        <v>1</v>
      </c>
      <c r="AN1305" t="s">
        <v>105</v>
      </c>
      <c r="AO1305" t="s">
        <v>53</v>
      </c>
      <c r="AP1305">
        <v>123996</v>
      </c>
      <c r="AQ1305" t="s">
        <v>38</v>
      </c>
    </row>
    <row r="1306" spans="1:4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
        <v>104</v>
      </c>
      <c r="AK1306">
        <v>0</v>
      </c>
      <c r="AL1306">
        <v>0</v>
      </c>
      <c r="AM1306">
        <v>0</v>
      </c>
      <c r="AN1306" t="s">
        <v>105</v>
      </c>
      <c r="AO1306" t="s">
        <v>54</v>
      </c>
      <c r="AP1306">
        <v>53376</v>
      </c>
      <c r="AQ1306" t="s">
        <v>38</v>
      </c>
    </row>
    <row r="1307" spans="1:4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
        <v>104</v>
      </c>
      <c r="AK1307">
        <v>0</v>
      </c>
      <c r="AL1307">
        <v>0</v>
      </c>
      <c r="AM1307">
        <v>0</v>
      </c>
      <c r="AN1307" t="s">
        <v>105</v>
      </c>
      <c r="AO1307" t="s">
        <v>47</v>
      </c>
      <c r="AP1307">
        <v>82248</v>
      </c>
      <c r="AQ1307" t="s">
        <v>51</v>
      </c>
    </row>
    <row r="1308" spans="1:4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
        <v>106</v>
      </c>
      <c r="AK1308">
        <v>0</v>
      </c>
      <c r="AL1308">
        <v>0</v>
      </c>
      <c r="AM1308">
        <v>0</v>
      </c>
      <c r="AN1308" t="s">
        <v>107</v>
      </c>
      <c r="AO1308" t="s">
        <v>40</v>
      </c>
      <c r="AP1308">
        <v>115644</v>
      </c>
      <c r="AQ1308" t="s">
        <v>59</v>
      </c>
    </row>
    <row r="1309" spans="1:4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
        <v>106</v>
      </c>
      <c r="AK1309">
        <v>0</v>
      </c>
      <c r="AL1309">
        <v>0</v>
      </c>
      <c r="AM1309">
        <v>0</v>
      </c>
      <c r="AN1309" t="s">
        <v>108</v>
      </c>
      <c r="AO1309" t="s">
        <v>47</v>
      </c>
      <c r="AP1309">
        <v>43092</v>
      </c>
      <c r="AQ1309" t="s">
        <v>51</v>
      </c>
    </row>
    <row r="1310" spans="1:4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
        <v>106</v>
      </c>
      <c r="AK1310">
        <v>0</v>
      </c>
      <c r="AL1310">
        <v>0</v>
      </c>
      <c r="AM1310">
        <v>1</v>
      </c>
      <c r="AN1310" t="s">
        <v>107</v>
      </c>
      <c r="AO1310" t="s">
        <v>57</v>
      </c>
      <c r="AP1310">
        <v>64860</v>
      </c>
      <c r="AQ1310" t="s">
        <v>59</v>
      </c>
    </row>
    <row r="1311" spans="1:4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
        <v>104</v>
      </c>
      <c r="AK1311">
        <v>0</v>
      </c>
      <c r="AL1311">
        <v>1</v>
      </c>
      <c r="AM1311">
        <v>0</v>
      </c>
      <c r="AN1311" t="s">
        <v>108</v>
      </c>
      <c r="AO1311" t="s">
        <v>40</v>
      </c>
      <c r="AP1311">
        <v>56208</v>
      </c>
      <c r="AQ1311" t="s">
        <v>51</v>
      </c>
    </row>
    <row r="1312" spans="1:4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
        <v>106</v>
      </c>
      <c r="AK1312">
        <v>0</v>
      </c>
      <c r="AL1312">
        <v>1</v>
      </c>
      <c r="AM1312">
        <v>1</v>
      </c>
      <c r="AN1312" t="s">
        <v>105</v>
      </c>
      <c r="AO1312" t="s">
        <v>58</v>
      </c>
      <c r="AP1312">
        <v>189444</v>
      </c>
      <c r="AQ1312" t="s">
        <v>38</v>
      </c>
    </row>
    <row r="1313" spans="1:4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
        <v>106</v>
      </c>
      <c r="AK1313">
        <v>0</v>
      </c>
      <c r="AL1313">
        <v>0</v>
      </c>
      <c r="AM1313">
        <v>0</v>
      </c>
      <c r="AN1313" t="s">
        <v>108</v>
      </c>
      <c r="AO1313" t="s">
        <v>47</v>
      </c>
      <c r="AP1313">
        <v>18168</v>
      </c>
      <c r="AQ1313" t="s">
        <v>51</v>
      </c>
    </row>
    <row r="1314" spans="1:4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
        <v>106</v>
      </c>
      <c r="AK1314">
        <v>1</v>
      </c>
      <c r="AL1314">
        <v>1</v>
      </c>
      <c r="AM1314">
        <v>0</v>
      </c>
      <c r="AN1314" t="s">
        <v>107</v>
      </c>
      <c r="AO1314" t="s">
        <v>61</v>
      </c>
      <c r="AP1314">
        <v>35472</v>
      </c>
      <c r="AQ1314" t="s">
        <v>61</v>
      </c>
    </row>
    <row r="1315" spans="1:4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
        <v>106</v>
      </c>
      <c r="AK1315">
        <v>1</v>
      </c>
      <c r="AL1315">
        <v>1</v>
      </c>
      <c r="AM1315">
        <v>1</v>
      </c>
      <c r="AN1315" t="s">
        <v>108</v>
      </c>
      <c r="AO1315" t="s">
        <v>61</v>
      </c>
      <c r="AP1315">
        <v>28020</v>
      </c>
      <c r="AQ1315" t="s">
        <v>61</v>
      </c>
    </row>
    <row r="1316" spans="1:4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
        <v>104</v>
      </c>
      <c r="AK1316">
        <v>0</v>
      </c>
      <c r="AL1316">
        <v>0</v>
      </c>
      <c r="AM1316">
        <v>0</v>
      </c>
      <c r="AN1316" t="s">
        <v>105</v>
      </c>
      <c r="AO1316" t="s">
        <v>40</v>
      </c>
      <c r="AP1316">
        <v>61848</v>
      </c>
      <c r="AQ1316" t="s">
        <v>38</v>
      </c>
    </row>
    <row r="1317" spans="1:4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
        <v>106</v>
      </c>
      <c r="AK1317">
        <v>0</v>
      </c>
      <c r="AL1317">
        <v>0</v>
      </c>
      <c r="AM1317">
        <v>1</v>
      </c>
      <c r="AN1317" t="s">
        <v>107</v>
      </c>
      <c r="AO1317" t="s">
        <v>47</v>
      </c>
      <c r="AP1317">
        <v>83544</v>
      </c>
      <c r="AQ1317" t="s">
        <v>49</v>
      </c>
    </row>
    <row r="1318" spans="1:4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
        <v>104</v>
      </c>
      <c r="AK1318">
        <v>0</v>
      </c>
      <c r="AL1318">
        <v>1</v>
      </c>
      <c r="AM1318">
        <v>0</v>
      </c>
      <c r="AN1318" t="s">
        <v>105</v>
      </c>
      <c r="AO1318" t="s">
        <v>40</v>
      </c>
      <c r="AP1318">
        <v>68100</v>
      </c>
      <c r="AQ1318" t="s">
        <v>38</v>
      </c>
    </row>
    <row r="1319" spans="1:4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
        <v>104</v>
      </c>
      <c r="AK1319">
        <v>0</v>
      </c>
      <c r="AL1319">
        <v>0</v>
      </c>
      <c r="AM1319">
        <v>1</v>
      </c>
      <c r="AN1319" t="s">
        <v>108</v>
      </c>
      <c r="AO1319" t="s">
        <v>50</v>
      </c>
      <c r="AP1319">
        <v>28548</v>
      </c>
      <c r="AQ1319" t="s">
        <v>38</v>
      </c>
    </row>
    <row r="1320" spans="1:4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
        <v>104</v>
      </c>
      <c r="AK1320">
        <v>0</v>
      </c>
      <c r="AL1320">
        <v>1</v>
      </c>
      <c r="AM1320">
        <v>0</v>
      </c>
      <c r="AN1320" t="s">
        <v>108</v>
      </c>
      <c r="AO1320" t="s">
        <v>50</v>
      </c>
      <c r="AP1320">
        <v>45744</v>
      </c>
      <c r="AQ1320" t="s">
        <v>51</v>
      </c>
    </row>
    <row r="1321" spans="1:4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
        <v>106</v>
      </c>
      <c r="AK1321">
        <v>0</v>
      </c>
      <c r="AL1321">
        <v>1</v>
      </c>
      <c r="AM1321">
        <v>0</v>
      </c>
      <c r="AN1321" t="s">
        <v>107</v>
      </c>
      <c r="AO1321" t="s">
        <v>40</v>
      </c>
      <c r="AP1321">
        <v>55776</v>
      </c>
      <c r="AQ1321" t="s">
        <v>59</v>
      </c>
    </row>
    <row r="1322" spans="1:4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
        <v>104</v>
      </c>
      <c r="AK1322">
        <v>0</v>
      </c>
      <c r="AL1322">
        <v>1</v>
      </c>
      <c r="AM1322">
        <v>0</v>
      </c>
      <c r="AN1322" t="s">
        <v>105</v>
      </c>
      <c r="AO1322" t="s">
        <v>47</v>
      </c>
      <c r="AP1322">
        <v>35232</v>
      </c>
      <c r="AQ1322" t="s">
        <v>60</v>
      </c>
    </row>
    <row r="1323" spans="1:4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
        <v>106</v>
      </c>
      <c r="AK1323">
        <v>0</v>
      </c>
      <c r="AL1323">
        <v>0</v>
      </c>
      <c r="AM1323">
        <v>0</v>
      </c>
      <c r="AN1323" t="s">
        <v>105</v>
      </c>
      <c r="AO1323" t="s">
        <v>50</v>
      </c>
      <c r="AP1323">
        <v>25260</v>
      </c>
      <c r="AQ1323" t="s">
        <v>38</v>
      </c>
    </row>
    <row r="1324" spans="1:4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
        <v>104</v>
      </c>
      <c r="AK1324">
        <v>0</v>
      </c>
      <c r="AL1324">
        <v>1</v>
      </c>
      <c r="AM1324">
        <v>0</v>
      </c>
      <c r="AN1324" t="s">
        <v>105</v>
      </c>
      <c r="AO1324" t="s">
        <v>53</v>
      </c>
      <c r="AP1324">
        <v>102936</v>
      </c>
      <c r="AQ1324" t="s">
        <v>38</v>
      </c>
    </row>
    <row r="1325" spans="1:4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
        <v>106</v>
      </c>
      <c r="AK1325">
        <v>0</v>
      </c>
      <c r="AL1325">
        <v>1</v>
      </c>
      <c r="AM1325">
        <v>0</v>
      </c>
      <c r="AN1325" t="s">
        <v>108</v>
      </c>
      <c r="AO1325" t="s">
        <v>61</v>
      </c>
      <c r="AP1325">
        <v>32472</v>
      </c>
      <c r="AQ1325" t="s">
        <v>38</v>
      </c>
    </row>
    <row r="1326" spans="1:4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
        <v>104</v>
      </c>
      <c r="AK1326">
        <v>0</v>
      </c>
      <c r="AL1326">
        <v>1</v>
      </c>
      <c r="AM1326">
        <v>0</v>
      </c>
      <c r="AN1326" t="s">
        <v>108</v>
      </c>
      <c r="AO1326" t="s">
        <v>54</v>
      </c>
      <c r="AP1326">
        <v>76608</v>
      </c>
      <c r="AQ1326" t="s">
        <v>38</v>
      </c>
    </row>
    <row r="1327" spans="1:4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
        <v>106</v>
      </c>
      <c r="AK1327">
        <v>0</v>
      </c>
      <c r="AL1327">
        <v>1</v>
      </c>
      <c r="AM1327">
        <v>0</v>
      </c>
      <c r="AN1327" t="s">
        <v>105</v>
      </c>
      <c r="AO1327" t="s">
        <v>50</v>
      </c>
      <c r="AP1327">
        <v>47616</v>
      </c>
      <c r="AQ1327" t="s">
        <v>38</v>
      </c>
    </row>
    <row r="1328" spans="1:4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
        <v>106</v>
      </c>
      <c r="AK1328">
        <v>1</v>
      </c>
      <c r="AL1328">
        <v>1</v>
      </c>
      <c r="AM1328">
        <v>1</v>
      </c>
      <c r="AN1328" t="s">
        <v>107</v>
      </c>
      <c r="AO1328" t="s">
        <v>40</v>
      </c>
      <c r="AP1328">
        <v>118884</v>
      </c>
      <c r="AQ1328" t="s">
        <v>59</v>
      </c>
    </row>
    <row r="1329" spans="1:4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
        <v>104</v>
      </c>
      <c r="AK1329">
        <v>0</v>
      </c>
      <c r="AL1329">
        <v>0</v>
      </c>
      <c r="AM1329">
        <v>0</v>
      </c>
      <c r="AN1329" t="s">
        <v>105</v>
      </c>
      <c r="AO1329" t="s">
        <v>40</v>
      </c>
      <c r="AP1329">
        <v>158700</v>
      </c>
      <c r="AQ1329" t="s">
        <v>60</v>
      </c>
    </row>
    <row r="1330" spans="1:4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
        <v>104</v>
      </c>
      <c r="AK1330">
        <v>0</v>
      </c>
      <c r="AL1330">
        <v>0</v>
      </c>
      <c r="AM1330">
        <v>0</v>
      </c>
      <c r="AN1330" t="s">
        <v>108</v>
      </c>
      <c r="AO1330" t="s">
        <v>57</v>
      </c>
      <c r="AP1330">
        <v>42480</v>
      </c>
      <c r="AQ1330" t="s">
        <v>51</v>
      </c>
    </row>
    <row r="1331" spans="1:4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
        <v>106</v>
      </c>
      <c r="AK1331">
        <v>0</v>
      </c>
      <c r="AL1331">
        <v>1</v>
      </c>
      <c r="AM1331">
        <v>0</v>
      </c>
      <c r="AN1331" t="s">
        <v>108</v>
      </c>
      <c r="AO1331" t="s">
        <v>61</v>
      </c>
      <c r="AP1331">
        <v>33648</v>
      </c>
      <c r="AQ1331" t="s">
        <v>51</v>
      </c>
    </row>
    <row r="1332" spans="1:4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
        <v>104</v>
      </c>
      <c r="AK1332">
        <v>0</v>
      </c>
      <c r="AL1332">
        <v>0</v>
      </c>
      <c r="AM1332">
        <v>0</v>
      </c>
      <c r="AN1332" t="s">
        <v>105</v>
      </c>
      <c r="AO1332" t="s">
        <v>56</v>
      </c>
      <c r="AP1332">
        <v>232704</v>
      </c>
      <c r="AQ1332" t="s">
        <v>51</v>
      </c>
    </row>
    <row r="1333" spans="1:4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
        <v>104</v>
      </c>
      <c r="AK1333">
        <v>0</v>
      </c>
      <c r="AL1333">
        <v>1</v>
      </c>
      <c r="AM1333">
        <v>0</v>
      </c>
      <c r="AN1333" t="s">
        <v>105</v>
      </c>
      <c r="AO1333" t="s">
        <v>58</v>
      </c>
      <c r="AP1333">
        <v>235980</v>
      </c>
      <c r="AQ1333" t="s">
        <v>38</v>
      </c>
    </row>
    <row r="1334" spans="1:4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
        <v>106</v>
      </c>
      <c r="AK1334">
        <v>1</v>
      </c>
      <c r="AL1334">
        <v>1</v>
      </c>
      <c r="AM1334">
        <v>1</v>
      </c>
      <c r="AN1334" t="s">
        <v>108</v>
      </c>
      <c r="AO1334" t="s">
        <v>47</v>
      </c>
      <c r="AP1334">
        <v>29268</v>
      </c>
      <c r="AQ1334" t="s">
        <v>38</v>
      </c>
    </row>
    <row r="1335" spans="1:4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
        <v>104</v>
      </c>
      <c r="AK1335">
        <v>1</v>
      </c>
      <c r="AL1335">
        <v>0</v>
      </c>
      <c r="AM1335">
        <v>0</v>
      </c>
      <c r="AN1335" t="s">
        <v>105</v>
      </c>
      <c r="AO1335" t="s">
        <v>40</v>
      </c>
      <c r="AP1335">
        <v>87768</v>
      </c>
      <c r="AQ1335" t="s">
        <v>38</v>
      </c>
    </row>
    <row r="1336" spans="1:4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
        <v>104</v>
      </c>
      <c r="AK1336">
        <v>0</v>
      </c>
      <c r="AL1336">
        <v>0</v>
      </c>
      <c r="AM1336">
        <v>0</v>
      </c>
      <c r="AN1336" t="s">
        <v>108</v>
      </c>
      <c r="AO1336" t="s">
        <v>47</v>
      </c>
      <c r="AP1336">
        <v>57288</v>
      </c>
      <c r="AQ1336" t="s">
        <v>38</v>
      </c>
    </row>
    <row r="1337" spans="1:4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
        <v>106</v>
      </c>
      <c r="AK1337">
        <v>0</v>
      </c>
      <c r="AL1337">
        <v>1</v>
      </c>
      <c r="AM1337">
        <v>0</v>
      </c>
      <c r="AN1337" t="s">
        <v>107</v>
      </c>
      <c r="AO1337" t="s">
        <v>47</v>
      </c>
      <c r="AP1337">
        <v>46824</v>
      </c>
      <c r="AQ1337" t="s">
        <v>49</v>
      </c>
    </row>
    <row r="1338" spans="1:4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
        <v>104</v>
      </c>
      <c r="AK1338">
        <v>0</v>
      </c>
      <c r="AL1338">
        <v>1</v>
      </c>
      <c r="AM1338">
        <v>0</v>
      </c>
      <c r="AN1338" t="s">
        <v>105</v>
      </c>
      <c r="AO1338" t="s">
        <v>47</v>
      </c>
      <c r="AP1338">
        <v>31944</v>
      </c>
      <c r="AQ1338" t="s">
        <v>60</v>
      </c>
    </row>
    <row r="1339" spans="1:4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
        <v>106</v>
      </c>
      <c r="AK1339">
        <v>0</v>
      </c>
      <c r="AL1339">
        <v>0</v>
      </c>
      <c r="AM1339">
        <v>0</v>
      </c>
      <c r="AN1339" t="s">
        <v>108</v>
      </c>
      <c r="AO1339" t="s">
        <v>57</v>
      </c>
      <c r="AP1339">
        <v>34272</v>
      </c>
      <c r="AQ1339" t="s">
        <v>51</v>
      </c>
    </row>
    <row r="1340" spans="1:4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
        <v>106</v>
      </c>
      <c r="AK1340">
        <v>1</v>
      </c>
      <c r="AL1340">
        <v>1</v>
      </c>
      <c r="AM1340">
        <v>0</v>
      </c>
      <c r="AN1340" t="s">
        <v>107</v>
      </c>
      <c r="AO1340" t="s">
        <v>57</v>
      </c>
      <c r="AP1340">
        <v>12972</v>
      </c>
      <c r="AQ1340" t="s">
        <v>51</v>
      </c>
    </row>
    <row r="1341" spans="1:4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
        <v>106</v>
      </c>
      <c r="AK1341">
        <v>1</v>
      </c>
      <c r="AL1341">
        <v>1</v>
      </c>
      <c r="AM1341">
        <v>1</v>
      </c>
      <c r="AN1341" t="s">
        <v>108</v>
      </c>
      <c r="AO1341" t="s">
        <v>47</v>
      </c>
      <c r="AP1341">
        <v>29664</v>
      </c>
      <c r="AQ1341" t="s">
        <v>38</v>
      </c>
    </row>
    <row r="1342" spans="1:4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
        <v>104</v>
      </c>
      <c r="AK1342">
        <v>0</v>
      </c>
      <c r="AL1342">
        <v>0</v>
      </c>
      <c r="AM1342">
        <v>1</v>
      </c>
      <c r="AN1342" t="s">
        <v>107</v>
      </c>
      <c r="AO1342" t="s">
        <v>40</v>
      </c>
      <c r="AP1342">
        <v>68076</v>
      </c>
      <c r="AQ1342" t="s">
        <v>60</v>
      </c>
    </row>
    <row r="1343" spans="1:4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
        <v>104</v>
      </c>
      <c r="AK1343">
        <v>0</v>
      </c>
      <c r="AL1343">
        <v>1</v>
      </c>
      <c r="AM1343">
        <v>0</v>
      </c>
      <c r="AN1343" t="s">
        <v>107</v>
      </c>
      <c r="AO1343" t="s">
        <v>50</v>
      </c>
      <c r="AP1343">
        <v>50364</v>
      </c>
      <c r="AQ1343" t="s">
        <v>38</v>
      </c>
    </row>
    <row r="1344" spans="1:4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
        <v>104</v>
      </c>
      <c r="AK1344">
        <v>0</v>
      </c>
      <c r="AL1344">
        <v>1</v>
      </c>
      <c r="AM1344">
        <v>1</v>
      </c>
      <c r="AN1344" t="s">
        <v>107</v>
      </c>
      <c r="AO1344" t="s">
        <v>40</v>
      </c>
      <c r="AP1344">
        <v>116556</v>
      </c>
      <c r="AQ1344" t="s">
        <v>38</v>
      </c>
    </row>
    <row r="1345" spans="1:4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
        <v>106</v>
      </c>
      <c r="AK1345">
        <v>0</v>
      </c>
      <c r="AL1345">
        <v>1</v>
      </c>
      <c r="AM1345">
        <v>0</v>
      </c>
      <c r="AN1345" t="s">
        <v>108</v>
      </c>
      <c r="AO1345" t="s">
        <v>50</v>
      </c>
      <c r="AP1345">
        <v>24744</v>
      </c>
      <c r="AQ1345" t="s">
        <v>38</v>
      </c>
    </row>
    <row r="1346" spans="1:4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
        <v>104</v>
      </c>
      <c r="AK1346">
        <v>0</v>
      </c>
      <c r="AL1346">
        <v>1</v>
      </c>
      <c r="AM1346">
        <v>1</v>
      </c>
      <c r="AN1346" t="s">
        <v>107</v>
      </c>
      <c r="AO1346" t="s">
        <v>47</v>
      </c>
      <c r="AP1346">
        <v>51408</v>
      </c>
      <c r="AQ1346" t="s">
        <v>51</v>
      </c>
    </row>
    <row r="1347" spans="1:4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
        <v>106</v>
      </c>
      <c r="AK1347">
        <v>0</v>
      </c>
      <c r="AL1347">
        <v>0</v>
      </c>
      <c r="AM1347">
        <v>1</v>
      </c>
      <c r="AN1347" t="s">
        <v>107</v>
      </c>
      <c r="AO1347" t="s">
        <v>53</v>
      </c>
      <c r="AP1347">
        <v>57456</v>
      </c>
      <c r="AQ1347" t="s">
        <v>49</v>
      </c>
    </row>
    <row r="1348" spans="1:4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
        <v>104</v>
      </c>
      <c r="AK1348">
        <v>0</v>
      </c>
      <c r="AL1348">
        <v>0</v>
      </c>
      <c r="AM1348">
        <v>0</v>
      </c>
      <c r="AN1348" t="s">
        <v>105</v>
      </c>
      <c r="AO1348" t="s">
        <v>53</v>
      </c>
      <c r="AP1348">
        <v>70872</v>
      </c>
      <c r="AQ1348" t="s">
        <v>38</v>
      </c>
    </row>
    <row r="1349" spans="1:4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
        <v>104</v>
      </c>
      <c r="AK1349">
        <v>0</v>
      </c>
      <c r="AL1349">
        <v>1</v>
      </c>
      <c r="AM1349">
        <v>0</v>
      </c>
      <c r="AN1349" t="s">
        <v>107</v>
      </c>
      <c r="AO1349" t="s">
        <v>61</v>
      </c>
      <c r="AP1349">
        <v>46632</v>
      </c>
      <c r="AQ1349" t="s">
        <v>61</v>
      </c>
    </row>
    <row r="1350" spans="1:4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
        <v>104</v>
      </c>
      <c r="AK1350">
        <v>0</v>
      </c>
      <c r="AL1350">
        <v>1</v>
      </c>
      <c r="AM1350">
        <v>0</v>
      </c>
      <c r="AN1350" t="s">
        <v>105</v>
      </c>
      <c r="AO1350" t="s">
        <v>56</v>
      </c>
      <c r="AP1350">
        <v>201876</v>
      </c>
      <c r="AQ1350" t="s">
        <v>38</v>
      </c>
    </row>
    <row r="1351" spans="1:4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
        <v>106</v>
      </c>
      <c r="AK1351">
        <v>0</v>
      </c>
      <c r="AL1351">
        <v>0</v>
      </c>
      <c r="AM1351">
        <v>1</v>
      </c>
      <c r="AN1351" t="s">
        <v>108</v>
      </c>
      <c r="AO1351" t="s">
        <v>47</v>
      </c>
      <c r="AP1351">
        <v>35196</v>
      </c>
      <c r="AQ1351" t="s">
        <v>38</v>
      </c>
    </row>
    <row r="1352" spans="1:4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
        <v>104</v>
      </c>
      <c r="AK1352">
        <v>0</v>
      </c>
      <c r="AL1352">
        <v>0</v>
      </c>
      <c r="AM1352">
        <v>0</v>
      </c>
      <c r="AN1352" t="s">
        <v>108</v>
      </c>
      <c r="AO1352" t="s">
        <v>40</v>
      </c>
      <c r="AP1352">
        <v>78000</v>
      </c>
      <c r="AQ1352" t="s">
        <v>51</v>
      </c>
    </row>
    <row r="1353" spans="1:4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
        <v>104</v>
      </c>
      <c r="AK1353">
        <v>0</v>
      </c>
      <c r="AL1353">
        <v>0</v>
      </c>
      <c r="AM1353">
        <v>0</v>
      </c>
      <c r="AN1353" t="s">
        <v>105</v>
      </c>
      <c r="AO1353" t="s">
        <v>56</v>
      </c>
      <c r="AP1353">
        <v>206088</v>
      </c>
      <c r="AQ1353" t="s">
        <v>51</v>
      </c>
    </row>
    <row r="1354" spans="1:4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
        <v>106</v>
      </c>
      <c r="AK1354">
        <v>0</v>
      </c>
      <c r="AL1354">
        <v>1</v>
      </c>
      <c r="AM1354">
        <v>0</v>
      </c>
      <c r="AN1354" t="s">
        <v>105</v>
      </c>
      <c r="AO1354" t="s">
        <v>54</v>
      </c>
      <c r="AP1354">
        <v>60396</v>
      </c>
      <c r="AQ1354" t="s">
        <v>38</v>
      </c>
    </row>
    <row r="1355" spans="1:4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
        <v>104</v>
      </c>
      <c r="AK1355">
        <v>1</v>
      </c>
      <c r="AL1355">
        <v>1</v>
      </c>
      <c r="AM1355">
        <v>1</v>
      </c>
      <c r="AN1355" t="s">
        <v>107</v>
      </c>
      <c r="AO1355" t="s">
        <v>47</v>
      </c>
      <c r="AP1355">
        <v>27684</v>
      </c>
      <c r="AQ1355" t="s">
        <v>60</v>
      </c>
    </row>
    <row r="1356" spans="1:4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
        <v>106</v>
      </c>
      <c r="AK1356">
        <v>1</v>
      </c>
      <c r="AL1356">
        <v>1</v>
      </c>
      <c r="AM1356">
        <v>0</v>
      </c>
      <c r="AN1356" t="s">
        <v>105</v>
      </c>
      <c r="AO1356" t="s">
        <v>50</v>
      </c>
      <c r="AP1356">
        <v>31044</v>
      </c>
      <c r="AQ1356" t="s">
        <v>38</v>
      </c>
    </row>
    <row r="1357" spans="1:4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
        <v>106</v>
      </c>
      <c r="AK1357">
        <v>0</v>
      </c>
      <c r="AL1357">
        <v>1</v>
      </c>
      <c r="AM1357">
        <v>0</v>
      </c>
      <c r="AN1357" t="s">
        <v>107</v>
      </c>
      <c r="AO1357" t="s">
        <v>40</v>
      </c>
      <c r="AP1357">
        <v>66084</v>
      </c>
      <c r="AQ1357" t="s">
        <v>59</v>
      </c>
    </row>
    <row r="1358" spans="1:4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
        <v>104</v>
      </c>
      <c r="AK1358">
        <v>0</v>
      </c>
      <c r="AL1358">
        <v>0</v>
      </c>
      <c r="AM1358">
        <v>0</v>
      </c>
      <c r="AN1358" t="s">
        <v>105</v>
      </c>
      <c r="AO1358" t="s">
        <v>40</v>
      </c>
      <c r="AP1358">
        <v>52716</v>
      </c>
      <c r="AQ1358" t="s">
        <v>59</v>
      </c>
    </row>
    <row r="1359" spans="1:4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
        <v>104</v>
      </c>
      <c r="AK1359">
        <v>0</v>
      </c>
      <c r="AL1359">
        <v>1</v>
      </c>
      <c r="AM1359">
        <v>0</v>
      </c>
      <c r="AN1359" t="s">
        <v>105</v>
      </c>
      <c r="AO1359" t="s">
        <v>58</v>
      </c>
      <c r="AP1359">
        <v>160176</v>
      </c>
      <c r="AQ1359" t="s">
        <v>51</v>
      </c>
    </row>
    <row r="1360" spans="1:4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
        <v>104</v>
      </c>
      <c r="AK1360">
        <v>0</v>
      </c>
      <c r="AL1360">
        <v>0</v>
      </c>
      <c r="AM1360">
        <v>1</v>
      </c>
      <c r="AN1360" t="s">
        <v>107</v>
      </c>
      <c r="AO1360" t="s">
        <v>40</v>
      </c>
      <c r="AP1360">
        <v>78996</v>
      </c>
      <c r="AQ1360" t="s">
        <v>51</v>
      </c>
    </row>
    <row r="1361" spans="1:4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
        <v>106</v>
      </c>
      <c r="AK1361">
        <v>0</v>
      </c>
      <c r="AL1361">
        <v>0</v>
      </c>
      <c r="AM1361">
        <v>1</v>
      </c>
      <c r="AN1361" t="s">
        <v>107</v>
      </c>
      <c r="AO1361" t="s">
        <v>40</v>
      </c>
      <c r="AP1361">
        <v>97236</v>
      </c>
      <c r="AQ1361" t="s">
        <v>51</v>
      </c>
    </row>
    <row r="1362" spans="1:4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
        <v>106</v>
      </c>
      <c r="AK1362">
        <v>0</v>
      </c>
      <c r="AL1362">
        <v>0</v>
      </c>
      <c r="AM1362">
        <v>0</v>
      </c>
      <c r="AN1362" t="s">
        <v>107</v>
      </c>
      <c r="AO1362" t="s">
        <v>50</v>
      </c>
      <c r="AP1362">
        <v>47736</v>
      </c>
      <c r="AQ1362" t="s">
        <v>51</v>
      </c>
    </row>
    <row r="1363" spans="1:4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
        <v>104</v>
      </c>
      <c r="AK1363">
        <v>0</v>
      </c>
      <c r="AL1363">
        <v>1</v>
      </c>
      <c r="AM1363">
        <v>0</v>
      </c>
      <c r="AN1363" t="s">
        <v>108</v>
      </c>
      <c r="AO1363" t="s">
        <v>50</v>
      </c>
      <c r="AP1363">
        <v>30528</v>
      </c>
      <c r="AQ1363" t="s">
        <v>49</v>
      </c>
    </row>
    <row r="1364" spans="1:4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
        <v>106</v>
      </c>
      <c r="AK1364">
        <v>0</v>
      </c>
      <c r="AL1364">
        <v>1</v>
      </c>
      <c r="AM1364">
        <v>0</v>
      </c>
      <c r="AN1364" t="s">
        <v>105</v>
      </c>
      <c r="AO1364" t="s">
        <v>54</v>
      </c>
      <c r="AP1364">
        <v>64788</v>
      </c>
      <c r="AQ1364" t="s">
        <v>51</v>
      </c>
    </row>
    <row r="1365" spans="1:4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
        <v>104</v>
      </c>
      <c r="AK1365">
        <v>0</v>
      </c>
      <c r="AL1365">
        <v>1</v>
      </c>
      <c r="AM1365">
        <v>0</v>
      </c>
      <c r="AN1365" t="s">
        <v>107</v>
      </c>
      <c r="AO1365" t="s">
        <v>40</v>
      </c>
      <c r="AP1365">
        <v>65844</v>
      </c>
      <c r="AQ1365" t="s">
        <v>59</v>
      </c>
    </row>
    <row r="1366" spans="1:4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
        <v>104</v>
      </c>
      <c r="AK1366">
        <v>0</v>
      </c>
      <c r="AL1366">
        <v>1</v>
      </c>
      <c r="AM1366">
        <v>1</v>
      </c>
      <c r="AN1366" t="s">
        <v>108</v>
      </c>
      <c r="AO1366" t="s">
        <v>40</v>
      </c>
      <c r="AP1366">
        <v>82008</v>
      </c>
      <c r="AQ1366" t="s">
        <v>38</v>
      </c>
    </row>
    <row r="1367" spans="1:4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
        <v>106</v>
      </c>
      <c r="AK1367">
        <v>1</v>
      </c>
      <c r="AL1367">
        <v>1</v>
      </c>
      <c r="AM1367">
        <v>0</v>
      </c>
      <c r="AN1367" t="s">
        <v>108</v>
      </c>
      <c r="AO1367" t="s">
        <v>57</v>
      </c>
      <c r="AP1367">
        <v>13092</v>
      </c>
      <c r="AQ1367" t="s">
        <v>60</v>
      </c>
    </row>
    <row r="1368" spans="1:4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
        <v>106</v>
      </c>
      <c r="AK1368">
        <v>0</v>
      </c>
      <c r="AL1368">
        <v>0</v>
      </c>
      <c r="AM1368">
        <v>0</v>
      </c>
      <c r="AN1368" t="s">
        <v>107</v>
      </c>
      <c r="AO1368" t="s">
        <v>40</v>
      </c>
      <c r="AP1368">
        <v>68832</v>
      </c>
      <c r="AQ1368" t="s">
        <v>38</v>
      </c>
    </row>
    <row r="1369" spans="1:4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
        <v>104</v>
      </c>
      <c r="AK1369">
        <v>0</v>
      </c>
      <c r="AL1369">
        <v>1</v>
      </c>
      <c r="AM1369">
        <v>0</v>
      </c>
      <c r="AN1369" t="s">
        <v>108</v>
      </c>
      <c r="AO1369" t="s">
        <v>47</v>
      </c>
      <c r="AP1369">
        <v>26712</v>
      </c>
      <c r="AQ1369" t="s">
        <v>60</v>
      </c>
    </row>
    <row r="1370" spans="1:4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
        <v>104</v>
      </c>
      <c r="AK1370">
        <v>0</v>
      </c>
      <c r="AL1370">
        <v>1</v>
      </c>
      <c r="AM1370">
        <v>1</v>
      </c>
      <c r="AN1370" t="s">
        <v>107</v>
      </c>
      <c r="AO1370" t="s">
        <v>47</v>
      </c>
      <c r="AP1370">
        <v>68964</v>
      </c>
      <c r="AQ1370" t="s">
        <v>49</v>
      </c>
    </row>
    <row r="1371" spans="1:4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
        <v>106</v>
      </c>
      <c r="AK1371">
        <v>1</v>
      </c>
      <c r="AL1371">
        <v>0</v>
      </c>
      <c r="AM1371">
        <v>1</v>
      </c>
      <c r="AN1371" t="s">
        <v>108</v>
      </c>
      <c r="AO1371" t="s">
        <v>40</v>
      </c>
      <c r="AP1371">
        <v>118248</v>
      </c>
      <c r="AQ1371" t="s">
        <v>59</v>
      </c>
    </row>
    <row r="1372" spans="1:4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
        <v>104</v>
      </c>
      <c r="AK1372">
        <v>0</v>
      </c>
      <c r="AL1372">
        <v>1</v>
      </c>
      <c r="AM1372">
        <v>0</v>
      </c>
      <c r="AN1372" t="s">
        <v>105</v>
      </c>
      <c r="AO1372" t="s">
        <v>47</v>
      </c>
      <c r="AP1372">
        <v>65604</v>
      </c>
      <c r="AQ1372" t="s">
        <v>60</v>
      </c>
    </row>
    <row r="1373" spans="1:4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
        <v>106</v>
      </c>
      <c r="AK1373">
        <v>0</v>
      </c>
      <c r="AL1373">
        <v>0</v>
      </c>
      <c r="AM1373">
        <v>0</v>
      </c>
      <c r="AN1373" t="s">
        <v>105</v>
      </c>
      <c r="AO1373" t="s">
        <v>40</v>
      </c>
      <c r="AP1373">
        <v>64560</v>
      </c>
      <c r="AQ1373" t="s">
        <v>59</v>
      </c>
    </row>
    <row r="1374" spans="1:4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
        <v>104</v>
      </c>
      <c r="AK1374">
        <v>0</v>
      </c>
      <c r="AL1374">
        <v>1</v>
      </c>
      <c r="AM1374">
        <v>0</v>
      </c>
      <c r="AN1374" t="s">
        <v>107</v>
      </c>
      <c r="AO1374" t="s">
        <v>53</v>
      </c>
      <c r="AP1374">
        <v>61812</v>
      </c>
      <c r="AQ1374" t="s">
        <v>51</v>
      </c>
    </row>
    <row r="1375" spans="1:4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
        <v>104</v>
      </c>
      <c r="AK1375">
        <v>0</v>
      </c>
      <c r="AL1375">
        <v>0</v>
      </c>
      <c r="AM1375">
        <v>1</v>
      </c>
      <c r="AN1375" t="s">
        <v>107</v>
      </c>
      <c r="AO1375" t="s">
        <v>47</v>
      </c>
      <c r="AP1375">
        <v>25596</v>
      </c>
      <c r="AQ1375" t="s">
        <v>51</v>
      </c>
    </row>
    <row r="1376" spans="1:4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
        <v>106</v>
      </c>
      <c r="AK1376">
        <v>0</v>
      </c>
      <c r="AL1376">
        <v>0</v>
      </c>
      <c r="AM1376">
        <v>1</v>
      </c>
      <c r="AN1376" t="s">
        <v>105</v>
      </c>
      <c r="AO1376" t="s">
        <v>56</v>
      </c>
      <c r="AP1376">
        <v>214500</v>
      </c>
      <c r="AQ1376" t="s">
        <v>38</v>
      </c>
    </row>
    <row r="1377" spans="1:4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
        <v>106</v>
      </c>
      <c r="AK1377">
        <v>1</v>
      </c>
      <c r="AL1377">
        <v>0</v>
      </c>
      <c r="AM1377">
        <v>1</v>
      </c>
      <c r="AN1377" t="s">
        <v>107</v>
      </c>
      <c r="AO1377" t="s">
        <v>47</v>
      </c>
      <c r="AP1377">
        <v>29184</v>
      </c>
      <c r="AQ1377" t="s">
        <v>38</v>
      </c>
    </row>
    <row r="1378" spans="1:4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
        <v>104</v>
      </c>
      <c r="AK1378">
        <v>0</v>
      </c>
      <c r="AL1378">
        <v>1</v>
      </c>
      <c r="AM1378">
        <v>0</v>
      </c>
      <c r="AN1378" t="s">
        <v>107</v>
      </c>
      <c r="AO1378" t="s">
        <v>47</v>
      </c>
      <c r="AP1378">
        <v>57252</v>
      </c>
      <c r="AQ1378" t="s">
        <v>38</v>
      </c>
    </row>
    <row r="1379" spans="1:4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
        <v>104</v>
      </c>
      <c r="AK1379">
        <v>0</v>
      </c>
      <c r="AL1379">
        <v>1</v>
      </c>
      <c r="AM1379">
        <v>0</v>
      </c>
      <c r="AN1379" t="s">
        <v>105</v>
      </c>
      <c r="AO1379" t="s">
        <v>58</v>
      </c>
      <c r="AP1379">
        <v>229932</v>
      </c>
      <c r="AQ1379" t="s">
        <v>38</v>
      </c>
    </row>
    <row r="1380" spans="1:4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
        <v>106</v>
      </c>
      <c r="AK1380">
        <v>0</v>
      </c>
      <c r="AL1380">
        <v>1</v>
      </c>
      <c r="AM1380">
        <v>1</v>
      </c>
      <c r="AN1380" t="s">
        <v>105</v>
      </c>
      <c r="AO1380" t="s">
        <v>40</v>
      </c>
      <c r="AP1380">
        <v>61044</v>
      </c>
      <c r="AQ1380" t="s">
        <v>59</v>
      </c>
    </row>
    <row r="1381" spans="1:4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
        <v>106</v>
      </c>
      <c r="AK1381">
        <v>1</v>
      </c>
      <c r="AL1381">
        <v>0</v>
      </c>
      <c r="AM1381">
        <v>0</v>
      </c>
      <c r="AN1381" t="s">
        <v>108</v>
      </c>
      <c r="AO1381" t="s">
        <v>61</v>
      </c>
      <c r="AP1381">
        <v>34356</v>
      </c>
      <c r="AQ1381" t="s">
        <v>61</v>
      </c>
    </row>
    <row r="1382" spans="1:4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
        <v>104</v>
      </c>
      <c r="AK1382">
        <v>0</v>
      </c>
      <c r="AL1382">
        <v>1</v>
      </c>
      <c r="AM1382">
        <v>0</v>
      </c>
      <c r="AN1382" t="s">
        <v>107</v>
      </c>
      <c r="AO1382" t="s">
        <v>40</v>
      </c>
      <c r="AP1382">
        <v>66732</v>
      </c>
      <c r="AQ1382" t="s">
        <v>51</v>
      </c>
    </row>
    <row r="1383" spans="1:4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
        <v>104</v>
      </c>
      <c r="AK1383">
        <v>0</v>
      </c>
      <c r="AL1383">
        <v>1</v>
      </c>
      <c r="AM1383">
        <v>0</v>
      </c>
      <c r="AN1383" t="s">
        <v>108</v>
      </c>
      <c r="AO1383" t="s">
        <v>47</v>
      </c>
      <c r="AP1383">
        <v>25728</v>
      </c>
      <c r="AQ1383" t="s">
        <v>51</v>
      </c>
    </row>
    <row r="1384" spans="1:4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
        <v>106</v>
      </c>
      <c r="AK1384">
        <v>0</v>
      </c>
      <c r="AL1384">
        <v>1</v>
      </c>
      <c r="AM1384">
        <v>1</v>
      </c>
      <c r="AN1384" t="s">
        <v>107</v>
      </c>
      <c r="AO1384" t="s">
        <v>47</v>
      </c>
      <c r="AP1384">
        <v>36780</v>
      </c>
      <c r="AQ1384" t="s">
        <v>51</v>
      </c>
    </row>
    <row r="1385" spans="1:4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
        <v>104</v>
      </c>
      <c r="AK1385">
        <v>0</v>
      </c>
      <c r="AL1385">
        <v>1</v>
      </c>
      <c r="AM1385">
        <v>0</v>
      </c>
      <c r="AN1385" t="s">
        <v>107</v>
      </c>
      <c r="AO1385" t="s">
        <v>50</v>
      </c>
      <c r="AP1385">
        <v>33720</v>
      </c>
      <c r="AQ1385" t="s">
        <v>38</v>
      </c>
    </row>
    <row r="1386" spans="1:4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
        <v>104</v>
      </c>
      <c r="AK1386">
        <v>0</v>
      </c>
      <c r="AL1386">
        <v>1</v>
      </c>
      <c r="AM1386">
        <v>0</v>
      </c>
      <c r="AN1386" t="s">
        <v>107</v>
      </c>
      <c r="AO1386" t="s">
        <v>40</v>
      </c>
      <c r="AP1386">
        <v>118656</v>
      </c>
      <c r="AQ1386" t="s">
        <v>59</v>
      </c>
    </row>
    <row r="1387" spans="1:4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
        <v>104</v>
      </c>
      <c r="AK1387">
        <v>0</v>
      </c>
      <c r="AL1387">
        <v>1</v>
      </c>
      <c r="AM1387">
        <v>0</v>
      </c>
      <c r="AN1387" t="s">
        <v>107</v>
      </c>
      <c r="AO1387" t="s">
        <v>40</v>
      </c>
      <c r="AP1387">
        <v>103536</v>
      </c>
      <c r="AQ1387" t="s">
        <v>51</v>
      </c>
    </row>
    <row r="1388" spans="1:4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
        <v>104</v>
      </c>
      <c r="AK1388">
        <v>0</v>
      </c>
      <c r="AL1388">
        <v>1</v>
      </c>
      <c r="AM1388">
        <v>0</v>
      </c>
      <c r="AN1388" t="s">
        <v>108</v>
      </c>
      <c r="AO1388" t="s">
        <v>50</v>
      </c>
      <c r="AP1388">
        <v>34404</v>
      </c>
      <c r="AQ1388" t="s">
        <v>51</v>
      </c>
    </row>
    <row r="1389" spans="1:4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
        <v>104</v>
      </c>
      <c r="AK1389">
        <v>0</v>
      </c>
      <c r="AL1389">
        <v>1</v>
      </c>
      <c r="AM1389">
        <v>0</v>
      </c>
      <c r="AN1389" t="s">
        <v>108</v>
      </c>
      <c r="AO1389" t="s">
        <v>54</v>
      </c>
      <c r="AP1389">
        <v>64476</v>
      </c>
      <c r="AQ1389" t="s">
        <v>38</v>
      </c>
    </row>
    <row r="1390" spans="1:4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
        <v>104</v>
      </c>
      <c r="AK1390">
        <v>0</v>
      </c>
      <c r="AL1390">
        <v>0</v>
      </c>
      <c r="AM1390">
        <v>0</v>
      </c>
      <c r="AN1390" t="s">
        <v>107</v>
      </c>
      <c r="AO1390" t="s">
        <v>54</v>
      </c>
      <c r="AP1390">
        <v>80004</v>
      </c>
      <c r="AQ1390" t="s">
        <v>51</v>
      </c>
    </row>
    <row r="1391" spans="1:4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
        <v>104</v>
      </c>
      <c r="AK1391">
        <v>0</v>
      </c>
      <c r="AL1391">
        <v>1</v>
      </c>
      <c r="AM1391">
        <v>0</v>
      </c>
      <c r="AN1391" t="s">
        <v>107</v>
      </c>
      <c r="AO1391" t="s">
        <v>47</v>
      </c>
      <c r="AP1391">
        <v>60036</v>
      </c>
      <c r="AQ1391" t="s">
        <v>38</v>
      </c>
    </row>
    <row r="1392" spans="1:4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
        <v>106</v>
      </c>
      <c r="AK1392">
        <v>1</v>
      </c>
      <c r="AL1392">
        <v>1</v>
      </c>
      <c r="AM1392">
        <v>0</v>
      </c>
      <c r="AN1392" t="s">
        <v>108</v>
      </c>
      <c r="AO1392" t="s">
        <v>50</v>
      </c>
      <c r="AP1392">
        <v>28404</v>
      </c>
      <c r="AQ1392" t="s">
        <v>60</v>
      </c>
    </row>
    <row r="1393" spans="1:4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
        <v>106</v>
      </c>
      <c r="AK1393">
        <v>0</v>
      </c>
      <c r="AL1393">
        <v>1</v>
      </c>
      <c r="AM1393">
        <v>0</v>
      </c>
      <c r="AN1393" t="s">
        <v>107</v>
      </c>
      <c r="AO1393" t="s">
        <v>57</v>
      </c>
      <c r="AP1393">
        <v>34296</v>
      </c>
      <c r="AQ1393" t="s">
        <v>38</v>
      </c>
    </row>
    <row r="1394" spans="1:4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
        <v>104</v>
      </c>
      <c r="AK1394">
        <v>0</v>
      </c>
      <c r="AL1394">
        <v>0</v>
      </c>
      <c r="AM1394">
        <v>1</v>
      </c>
      <c r="AN1394" t="s">
        <v>107</v>
      </c>
      <c r="AO1394" t="s">
        <v>40</v>
      </c>
      <c r="AP1394">
        <v>62448</v>
      </c>
      <c r="AQ1394" t="s">
        <v>38</v>
      </c>
    </row>
    <row r="1395" spans="1:4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
        <v>104</v>
      </c>
      <c r="AK1395">
        <v>0</v>
      </c>
      <c r="AL1395">
        <v>1</v>
      </c>
      <c r="AM1395">
        <v>0</v>
      </c>
      <c r="AN1395" t="s">
        <v>108</v>
      </c>
      <c r="AO1395" t="s">
        <v>40</v>
      </c>
      <c r="AP1395">
        <v>49260</v>
      </c>
      <c r="AQ1395" t="s">
        <v>59</v>
      </c>
    </row>
    <row r="1396" spans="1:4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
        <v>106</v>
      </c>
      <c r="AK1396">
        <v>0</v>
      </c>
      <c r="AL1396">
        <v>1</v>
      </c>
      <c r="AM1396">
        <v>0</v>
      </c>
      <c r="AN1396" t="s">
        <v>107</v>
      </c>
      <c r="AO1396" t="s">
        <v>53</v>
      </c>
      <c r="AP1396">
        <v>116148</v>
      </c>
      <c r="AQ1396" t="s">
        <v>38</v>
      </c>
    </row>
    <row r="1397" spans="1:4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
        <v>104</v>
      </c>
      <c r="AK1397">
        <v>1</v>
      </c>
      <c r="AL1397">
        <v>1</v>
      </c>
      <c r="AM1397">
        <v>1</v>
      </c>
      <c r="AN1397" t="s">
        <v>107</v>
      </c>
      <c r="AO1397" t="s">
        <v>40</v>
      </c>
      <c r="AP1397">
        <v>67404</v>
      </c>
      <c r="AQ1397" t="s">
        <v>59</v>
      </c>
    </row>
    <row r="1398" spans="1:4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
        <v>106</v>
      </c>
      <c r="AK1398">
        <v>1</v>
      </c>
      <c r="AL1398">
        <v>1</v>
      </c>
      <c r="AM1398">
        <v>1</v>
      </c>
      <c r="AN1398" t="s">
        <v>105</v>
      </c>
      <c r="AO1398" t="s">
        <v>40</v>
      </c>
      <c r="AP1398">
        <v>125376</v>
      </c>
      <c r="AQ1398" t="s">
        <v>38</v>
      </c>
    </row>
    <row r="1399" spans="1:4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
        <v>106</v>
      </c>
      <c r="AK1399">
        <v>0</v>
      </c>
      <c r="AL1399">
        <v>0</v>
      </c>
      <c r="AM1399">
        <v>0</v>
      </c>
      <c r="AN1399" t="s">
        <v>105</v>
      </c>
      <c r="AO1399" t="s">
        <v>47</v>
      </c>
      <c r="AP1399">
        <v>34764</v>
      </c>
      <c r="AQ1399" t="s">
        <v>38</v>
      </c>
    </row>
    <row r="1400" spans="1:4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
        <v>104</v>
      </c>
      <c r="AK1400">
        <v>0</v>
      </c>
      <c r="AL1400">
        <v>1</v>
      </c>
      <c r="AM1400">
        <v>0</v>
      </c>
      <c r="AN1400" t="s">
        <v>107</v>
      </c>
      <c r="AO1400" t="s">
        <v>54</v>
      </c>
      <c r="AP1400">
        <v>71616</v>
      </c>
      <c r="AQ1400" t="s">
        <v>38</v>
      </c>
    </row>
    <row r="1401" spans="1:4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
        <v>104</v>
      </c>
      <c r="AK1401">
        <v>0</v>
      </c>
      <c r="AL1401">
        <v>1</v>
      </c>
      <c r="AM1401">
        <v>0</v>
      </c>
      <c r="AN1401" t="s">
        <v>105</v>
      </c>
      <c r="AO1401" t="s">
        <v>54</v>
      </c>
      <c r="AP1401">
        <v>90120</v>
      </c>
      <c r="AQ1401" t="s">
        <v>38</v>
      </c>
    </row>
    <row r="1402" spans="1:4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
        <v>104</v>
      </c>
      <c r="AK1402">
        <v>0</v>
      </c>
      <c r="AL1402">
        <v>1</v>
      </c>
      <c r="AM1402">
        <v>1</v>
      </c>
      <c r="AN1402" t="s">
        <v>107</v>
      </c>
      <c r="AO1402" t="s">
        <v>61</v>
      </c>
      <c r="AP1402">
        <v>35892</v>
      </c>
      <c r="AQ1402" t="s">
        <v>49</v>
      </c>
    </row>
    <row r="1403" spans="1:4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
        <v>104</v>
      </c>
      <c r="AK1403">
        <v>0</v>
      </c>
      <c r="AL1403">
        <v>1</v>
      </c>
      <c r="AM1403">
        <v>1</v>
      </c>
      <c r="AN1403" t="s">
        <v>105</v>
      </c>
      <c r="AO1403" t="s">
        <v>56</v>
      </c>
      <c r="AP1403">
        <v>235632</v>
      </c>
      <c r="AQ1403" t="s">
        <v>61</v>
      </c>
    </row>
    <row r="1404" spans="1:4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
        <v>106</v>
      </c>
      <c r="AK1404">
        <v>0</v>
      </c>
      <c r="AL1404">
        <v>0</v>
      </c>
      <c r="AM1404">
        <v>1</v>
      </c>
      <c r="AN1404" t="s">
        <v>107</v>
      </c>
      <c r="AO1404" t="s">
        <v>50</v>
      </c>
      <c r="AP1404">
        <v>13548</v>
      </c>
      <c r="AQ1404" t="s">
        <v>51</v>
      </c>
    </row>
    <row r="1405" spans="1:4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
        <v>104</v>
      </c>
      <c r="AK1405">
        <v>0</v>
      </c>
      <c r="AL1405">
        <v>1</v>
      </c>
      <c r="AM1405">
        <v>0</v>
      </c>
      <c r="AN1405" t="s">
        <v>107</v>
      </c>
      <c r="AO1405" t="s">
        <v>40</v>
      </c>
      <c r="AP1405">
        <v>160092</v>
      </c>
      <c r="AQ1405" t="s">
        <v>59</v>
      </c>
    </row>
    <row r="1406" spans="1:4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
        <v>104</v>
      </c>
      <c r="AK1406">
        <v>0</v>
      </c>
      <c r="AL1406">
        <v>1</v>
      </c>
      <c r="AM1406">
        <v>0</v>
      </c>
      <c r="AN1406" t="s">
        <v>105</v>
      </c>
      <c r="AO1406" t="s">
        <v>47</v>
      </c>
      <c r="AP1406">
        <v>51984</v>
      </c>
      <c r="AQ1406" t="s">
        <v>38</v>
      </c>
    </row>
    <row r="1407" spans="1:4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
        <v>104</v>
      </c>
      <c r="AK1407">
        <v>0</v>
      </c>
      <c r="AL1407">
        <v>0</v>
      </c>
      <c r="AM1407">
        <v>0</v>
      </c>
      <c r="AN1407" t="s">
        <v>107</v>
      </c>
      <c r="AO1407" t="s">
        <v>58</v>
      </c>
      <c r="AP1407">
        <v>132372</v>
      </c>
      <c r="AQ1407" t="s">
        <v>51</v>
      </c>
    </row>
    <row r="1408" spans="1:4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
        <v>104</v>
      </c>
      <c r="AK1408">
        <v>0</v>
      </c>
      <c r="AL1408">
        <v>0</v>
      </c>
      <c r="AM1408">
        <v>1</v>
      </c>
      <c r="AN1408" t="s">
        <v>105</v>
      </c>
      <c r="AO1408" t="s">
        <v>53</v>
      </c>
      <c r="AP1408">
        <v>53280</v>
      </c>
      <c r="AQ1408" t="s">
        <v>51</v>
      </c>
    </row>
    <row r="1409" spans="1:4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
        <v>106</v>
      </c>
      <c r="AK1409">
        <v>0</v>
      </c>
      <c r="AL1409">
        <v>1</v>
      </c>
      <c r="AM1409">
        <v>0</v>
      </c>
      <c r="AN1409" t="s">
        <v>108</v>
      </c>
      <c r="AO1409" t="s">
        <v>54</v>
      </c>
      <c r="AP1409">
        <v>55404</v>
      </c>
      <c r="AQ1409" t="s">
        <v>38</v>
      </c>
    </row>
    <row r="1410" spans="1:4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
        <v>104</v>
      </c>
      <c r="AK1410">
        <v>0</v>
      </c>
      <c r="AL1410">
        <v>1</v>
      </c>
      <c r="AM1410">
        <v>0</v>
      </c>
      <c r="AN1410" t="s">
        <v>108</v>
      </c>
      <c r="AO1410" t="s">
        <v>50</v>
      </c>
      <c r="AP1410">
        <v>31764</v>
      </c>
      <c r="AQ1410" t="s">
        <v>49</v>
      </c>
    </row>
    <row r="1411" spans="1:4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
        <v>104</v>
      </c>
      <c r="AK1411">
        <v>0</v>
      </c>
      <c r="AL1411">
        <v>0</v>
      </c>
      <c r="AM1411">
        <v>0</v>
      </c>
      <c r="AN1411" t="s">
        <v>105</v>
      </c>
      <c r="AO1411" t="s">
        <v>50</v>
      </c>
      <c r="AP1411">
        <v>75876</v>
      </c>
      <c r="AQ1411" t="s">
        <v>60</v>
      </c>
    </row>
    <row r="1412" spans="1:4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
        <v>104</v>
      </c>
      <c r="AK1412">
        <v>0</v>
      </c>
      <c r="AL1412">
        <v>0</v>
      </c>
      <c r="AM1412">
        <v>0</v>
      </c>
      <c r="AN1412" t="s">
        <v>105</v>
      </c>
      <c r="AO1412" t="s">
        <v>40</v>
      </c>
      <c r="AP1412">
        <v>68124</v>
      </c>
      <c r="AQ1412" t="s">
        <v>59</v>
      </c>
    </row>
    <row r="1413" spans="1:4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
        <v>106</v>
      </c>
      <c r="AK1413">
        <v>0</v>
      </c>
      <c r="AL1413">
        <v>0</v>
      </c>
      <c r="AM1413">
        <v>0</v>
      </c>
      <c r="AN1413" t="s">
        <v>108</v>
      </c>
      <c r="AO1413" t="s">
        <v>61</v>
      </c>
      <c r="AP1413">
        <v>26244</v>
      </c>
      <c r="AQ1413" t="s">
        <v>61</v>
      </c>
    </row>
    <row r="1414" spans="1:4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
        <v>104</v>
      </c>
      <c r="AK1414">
        <v>0</v>
      </c>
      <c r="AL1414">
        <v>1</v>
      </c>
      <c r="AM1414">
        <v>0</v>
      </c>
      <c r="AN1414" t="s">
        <v>107</v>
      </c>
      <c r="AO1414" t="s">
        <v>50</v>
      </c>
      <c r="AP1414">
        <v>44976</v>
      </c>
      <c r="AQ1414" t="s">
        <v>51</v>
      </c>
    </row>
    <row r="1415" spans="1:4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
        <v>106</v>
      </c>
      <c r="AK1415">
        <v>0</v>
      </c>
      <c r="AL1415">
        <v>1</v>
      </c>
      <c r="AM1415">
        <v>1</v>
      </c>
      <c r="AN1415" t="s">
        <v>108</v>
      </c>
      <c r="AO1415" t="s">
        <v>50</v>
      </c>
      <c r="AP1415">
        <v>47724</v>
      </c>
      <c r="AQ1415" t="s">
        <v>49</v>
      </c>
    </row>
    <row r="1416" spans="1:4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
        <v>104</v>
      </c>
      <c r="AK1416">
        <v>0</v>
      </c>
      <c r="AL1416">
        <v>1</v>
      </c>
      <c r="AM1416">
        <v>0</v>
      </c>
      <c r="AN1416" t="s">
        <v>105</v>
      </c>
      <c r="AO1416" t="s">
        <v>54</v>
      </c>
      <c r="AP1416">
        <v>103596</v>
      </c>
      <c r="AQ1416" t="s">
        <v>51</v>
      </c>
    </row>
    <row r="1417" spans="1:4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
        <v>106</v>
      </c>
      <c r="AK1417">
        <v>0</v>
      </c>
      <c r="AL1417">
        <v>1</v>
      </c>
      <c r="AM1417">
        <v>0</v>
      </c>
      <c r="AN1417" t="s">
        <v>107</v>
      </c>
      <c r="AO1417" t="s">
        <v>50</v>
      </c>
      <c r="AP1417">
        <v>24096</v>
      </c>
      <c r="AQ1417" t="s">
        <v>51</v>
      </c>
    </row>
    <row r="1418" spans="1:4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
        <v>104</v>
      </c>
      <c r="AK1418">
        <v>0</v>
      </c>
      <c r="AL1418">
        <v>1</v>
      </c>
      <c r="AM1418">
        <v>0</v>
      </c>
      <c r="AN1418" t="s">
        <v>107</v>
      </c>
      <c r="AO1418" t="s">
        <v>40</v>
      </c>
      <c r="AP1418">
        <v>53280</v>
      </c>
      <c r="AQ1418" t="s">
        <v>38</v>
      </c>
    </row>
    <row r="1419" spans="1:4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
        <v>106</v>
      </c>
      <c r="AK1419">
        <v>0</v>
      </c>
      <c r="AL1419">
        <v>1</v>
      </c>
      <c r="AM1419">
        <v>0</v>
      </c>
      <c r="AN1419" t="s">
        <v>107</v>
      </c>
      <c r="AO1419" t="s">
        <v>57</v>
      </c>
      <c r="AP1419">
        <v>36804</v>
      </c>
      <c r="AQ1419" t="s">
        <v>38</v>
      </c>
    </row>
    <row r="1420" spans="1:4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
        <v>104</v>
      </c>
      <c r="AK1420">
        <v>0</v>
      </c>
      <c r="AL1420">
        <v>1</v>
      </c>
      <c r="AM1420">
        <v>0</v>
      </c>
      <c r="AN1420" t="s">
        <v>107</v>
      </c>
      <c r="AO1420" t="s">
        <v>53</v>
      </c>
      <c r="AP1420">
        <v>63852</v>
      </c>
      <c r="AQ1420" t="s">
        <v>38</v>
      </c>
    </row>
    <row r="1421" spans="1:4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
        <v>106</v>
      </c>
      <c r="AK1421">
        <v>0</v>
      </c>
      <c r="AL1421">
        <v>1</v>
      </c>
      <c r="AM1421">
        <v>1</v>
      </c>
      <c r="AN1421" t="s">
        <v>105</v>
      </c>
      <c r="AO1421" t="s">
        <v>47</v>
      </c>
      <c r="AP1421">
        <v>64920</v>
      </c>
      <c r="AQ1421" t="s">
        <v>38</v>
      </c>
    </row>
    <row r="1422" spans="1:4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
        <v>104</v>
      </c>
      <c r="AK1422">
        <v>0</v>
      </c>
      <c r="AL1422">
        <v>1</v>
      </c>
      <c r="AM1422">
        <v>0</v>
      </c>
      <c r="AN1422" t="s">
        <v>105</v>
      </c>
      <c r="AO1422" t="s">
        <v>47</v>
      </c>
      <c r="AP1422">
        <v>33384</v>
      </c>
      <c r="AQ1422" t="s">
        <v>38</v>
      </c>
    </row>
    <row r="1423" spans="1:4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
        <v>104</v>
      </c>
      <c r="AK1423">
        <v>0</v>
      </c>
      <c r="AL1423">
        <v>0</v>
      </c>
      <c r="AM1423">
        <v>0</v>
      </c>
      <c r="AN1423" t="s">
        <v>105</v>
      </c>
      <c r="AO1423" t="s">
        <v>58</v>
      </c>
      <c r="AP1423">
        <v>143484</v>
      </c>
      <c r="AQ1423" t="s">
        <v>51</v>
      </c>
    </row>
    <row r="1424" spans="1:4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
        <v>106</v>
      </c>
      <c r="AK1424">
        <v>0</v>
      </c>
      <c r="AL1424">
        <v>1</v>
      </c>
      <c r="AM1424">
        <v>1</v>
      </c>
      <c r="AN1424" t="s">
        <v>107</v>
      </c>
      <c r="AO1424" t="s">
        <v>50</v>
      </c>
      <c r="AP1424">
        <v>31920</v>
      </c>
      <c r="AQ1424" t="s">
        <v>51</v>
      </c>
    </row>
    <row r="1425" spans="1:4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
        <v>106</v>
      </c>
      <c r="AK1425">
        <v>0</v>
      </c>
      <c r="AL1425">
        <v>1</v>
      </c>
      <c r="AM1425">
        <v>0</v>
      </c>
      <c r="AN1425" t="s">
        <v>108</v>
      </c>
      <c r="AO1425" t="s">
        <v>47</v>
      </c>
      <c r="AP1425">
        <v>40500</v>
      </c>
      <c r="AQ1425" t="s">
        <v>38</v>
      </c>
    </row>
    <row r="1426" spans="1:4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
        <v>104</v>
      </c>
      <c r="AK1426">
        <v>0</v>
      </c>
      <c r="AL1426">
        <v>1</v>
      </c>
      <c r="AM1426">
        <v>0</v>
      </c>
      <c r="AN1426" t="s">
        <v>107</v>
      </c>
      <c r="AO1426" t="s">
        <v>47</v>
      </c>
      <c r="AP1426">
        <v>61176</v>
      </c>
      <c r="AQ1426" t="s">
        <v>51</v>
      </c>
    </row>
    <row r="1427" spans="1:4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
        <v>104</v>
      </c>
      <c r="AK1427">
        <v>0</v>
      </c>
      <c r="AL1427">
        <v>0</v>
      </c>
      <c r="AM1427">
        <v>1</v>
      </c>
      <c r="AN1427" t="s">
        <v>107</v>
      </c>
      <c r="AO1427" t="s">
        <v>54</v>
      </c>
      <c r="AP1427">
        <v>58536</v>
      </c>
      <c r="AQ1427" t="s">
        <v>51</v>
      </c>
    </row>
    <row r="1428" spans="1:4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
        <v>104</v>
      </c>
      <c r="AK1428">
        <v>0</v>
      </c>
      <c r="AL1428">
        <v>0</v>
      </c>
      <c r="AM1428">
        <v>0</v>
      </c>
      <c r="AN1428" t="s">
        <v>107</v>
      </c>
      <c r="AO1428" t="s">
        <v>50</v>
      </c>
      <c r="AP1428">
        <v>34044</v>
      </c>
      <c r="AQ1428" t="s">
        <v>38</v>
      </c>
    </row>
    <row r="1429" spans="1:4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
        <v>106</v>
      </c>
      <c r="AK1429">
        <v>0</v>
      </c>
      <c r="AL1429">
        <v>1</v>
      </c>
      <c r="AM1429">
        <v>0</v>
      </c>
      <c r="AN1429" t="s">
        <v>105</v>
      </c>
      <c r="AO1429" t="s">
        <v>50</v>
      </c>
      <c r="AP1429">
        <v>28872</v>
      </c>
      <c r="AQ1429" t="s">
        <v>38</v>
      </c>
    </row>
    <row r="1430" spans="1:4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
        <v>106</v>
      </c>
      <c r="AK1430">
        <v>0</v>
      </c>
      <c r="AL1430">
        <v>1</v>
      </c>
      <c r="AM1430">
        <v>0</v>
      </c>
      <c r="AN1430" t="s">
        <v>107</v>
      </c>
      <c r="AO1430" t="s">
        <v>57</v>
      </c>
      <c r="AP1430">
        <v>27228</v>
      </c>
      <c r="AQ1430" t="s">
        <v>51</v>
      </c>
    </row>
    <row r="1431" spans="1:4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
        <v>104</v>
      </c>
      <c r="AK1431">
        <v>0</v>
      </c>
      <c r="AL1431">
        <v>1</v>
      </c>
      <c r="AM1431">
        <v>0</v>
      </c>
      <c r="AN1431" t="s">
        <v>107</v>
      </c>
      <c r="AO1431" t="s">
        <v>47</v>
      </c>
      <c r="AP1431">
        <v>49296</v>
      </c>
      <c r="AQ1431" t="s">
        <v>38</v>
      </c>
    </row>
    <row r="1432" spans="1:4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
        <v>104</v>
      </c>
      <c r="AK1432">
        <v>0</v>
      </c>
      <c r="AL1432">
        <v>0</v>
      </c>
      <c r="AM1432">
        <v>0</v>
      </c>
      <c r="AN1432" t="s">
        <v>107</v>
      </c>
      <c r="AO1432" t="s">
        <v>58</v>
      </c>
      <c r="AP1432">
        <v>158472</v>
      </c>
      <c r="AQ1432" t="s">
        <v>51</v>
      </c>
    </row>
    <row r="1433" spans="1:4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
        <v>104</v>
      </c>
      <c r="AK1433">
        <v>0</v>
      </c>
      <c r="AL1433">
        <v>0</v>
      </c>
      <c r="AM1433">
        <v>0</v>
      </c>
      <c r="AN1433" t="s">
        <v>107</v>
      </c>
      <c r="AO1433" t="s">
        <v>40</v>
      </c>
      <c r="AP1433">
        <v>125064</v>
      </c>
      <c r="AQ1433" t="s">
        <v>59</v>
      </c>
    </row>
    <row r="1434" spans="1:4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
        <v>104</v>
      </c>
      <c r="AK1434">
        <v>0</v>
      </c>
      <c r="AL1434">
        <v>0</v>
      </c>
      <c r="AM1434">
        <v>1</v>
      </c>
      <c r="AN1434" t="s">
        <v>107</v>
      </c>
      <c r="AO1434" t="s">
        <v>58</v>
      </c>
      <c r="AP1434">
        <v>164928</v>
      </c>
      <c r="AQ1434" t="s">
        <v>38</v>
      </c>
    </row>
    <row r="1435" spans="1:4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
        <v>104</v>
      </c>
      <c r="AK1435">
        <v>0</v>
      </c>
      <c r="AL1435">
        <v>0</v>
      </c>
      <c r="AM1435">
        <v>1</v>
      </c>
      <c r="AN1435" t="s">
        <v>108</v>
      </c>
      <c r="AO1435" t="s">
        <v>40</v>
      </c>
      <c r="AP1435">
        <v>58884</v>
      </c>
      <c r="AQ1435" t="s">
        <v>49</v>
      </c>
    </row>
    <row r="1436" spans="1:4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
        <v>104</v>
      </c>
      <c r="AK1436">
        <v>0</v>
      </c>
      <c r="AL1436">
        <v>1</v>
      </c>
      <c r="AM1436">
        <v>0</v>
      </c>
      <c r="AN1436" t="s">
        <v>105</v>
      </c>
      <c r="AO1436" t="s">
        <v>57</v>
      </c>
      <c r="AP1436">
        <v>41784</v>
      </c>
      <c r="AQ1436" t="s">
        <v>38</v>
      </c>
    </row>
    <row r="1437" spans="1:4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
        <v>106</v>
      </c>
      <c r="AK1437">
        <v>0</v>
      </c>
      <c r="AL1437">
        <v>1</v>
      </c>
      <c r="AM1437">
        <v>1</v>
      </c>
      <c r="AN1437" t="s">
        <v>105</v>
      </c>
      <c r="AO1437" t="s">
        <v>47</v>
      </c>
      <c r="AP1437">
        <v>29232</v>
      </c>
      <c r="AQ1437" t="s">
        <v>51</v>
      </c>
    </row>
    <row r="1438" spans="1:4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
        <v>106</v>
      </c>
      <c r="AK1438">
        <v>0</v>
      </c>
      <c r="AL1438">
        <v>1</v>
      </c>
      <c r="AM1438">
        <v>1</v>
      </c>
      <c r="AN1438" t="s">
        <v>108</v>
      </c>
      <c r="AO1438" t="s">
        <v>57</v>
      </c>
      <c r="AP1438">
        <v>28560</v>
      </c>
      <c r="AQ1438" t="s">
        <v>51</v>
      </c>
    </row>
    <row r="1439" spans="1:4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
        <v>104</v>
      </c>
      <c r="AK1439">
        <v>0</v>
      </c>
      <c r="AL1439">
        <v>1</v>
      </c>
      <c r="AM1439">
        <v>0</v>
      </c>
      <c r="AN1439" t="s">
        <v>107</v>
      </c>
      <c r="AO1439" t="s">
        <v>56</v>
      </c>
      <c r="AP1439">
        <v>233172</v>
      </c>
      <c r="AQ1439" t="s">
        <v>38</v>
      </c>
    </row>
    <row r="1440" spans="1:4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
        <v>106</v>
      </c>
      <c r="AK1440">
        <v>1</v>
      </c>
      <c r="AL1440">
        <v>1</v>
      </c>
      <c r="AM1440">
        <v>0</v>
      </c>
      <c r="AN1440" t="s">
        <v>108</v>
      </c>
      <c r="AO1440" t="s">
        <v>57</v>
      </c>
      <c r="AP1440">
        <v>21480</v>
      </c>
      <c r="AQ1440" t="s">
        <v>59</v>
      </c>
    </row>
    <row r="1441" spans="1:4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
        <v>104</v>
      </c>
      <c r="AK1441">
        <v>0</v>
      </c>
      <c r="AL1441">
        <v>0</v>
      </c>
      <c r="AM1441">
        <v>0</v>
      </c>
      <c r="AN1441" t="s">
        <v>107</v>
      </c>
      <c r="AO1441" t="s">
        <v>40</v>
      </c>
      <c r="AP1441">
        <v>91728</v>
      </c>
      <c r="AQ1441" t="s">
        <v>51</v>
      </c>
    </row>
    <row r="1442" spans="1:4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
        <v>106</v>
      </c>
      <c r="AK1442">
        <v>0</v>
      </c>
      <c r="AL1442">
        <v>0</v>
      </c>
      <c r="AM1442">
        <v>0</v>
      </c>
      <c r="AN1442" t="s">
        <v>107</v>
      </c>
      <c r="AO1442" t="s">
        <v>53</v>
      </c>
      <c r="AP1442">
        <v>61572</v>
      </c>
      <c r="AQ1442" t="s">
        <v>38</v>
      </c>
    </row>
    <row r="1443" spans="1:4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
        <v>104</v>
      </c>
      <c r="AK1443">
        <v>0</v>
      </c>
      <c r="AL1443">
        <v>1</v>
      </c>
      <c r="AM1443">
        <v>0</v>
      </c>
      <c r="AN1443" t="s">
        <v>105</v>
      </c>
      <c r="AO1443" t="s">
        <v>54</v>
      </c>
      <c r="AP1443">
        <v>75672</v>
      </c>
      <c r="AQ1443" t="s">
        <v>38</v>
      </c>
    </row>
    <row r="1444" spans="1:4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
        <v>106</v>
      </c>
      <c r="AK1444">
        <v>1</v>
      </c>
      <c r="AL1444">
        <v>1</v>
      </c>
      <c r="AM1444">
        <v>1</v>
      </c>
      <c r="AN1444" t="s">
        <v>108</v>
      </c>
      <c r="AO1444" t="s">
        <v>47</v>
      </c>
      <c r="AP1444">
        <v>57444</v>
      </c>
      <c r="AQ1444" t="s">
        <v>51</v>
      </c>
    </row>
    <row r="1445" spans="1:4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
        <v>104</v>
      </c>
      <c r="AK1445">
        <v>0</v>
      </c>
      <c r="AL1445">
        <v>1</v>
      </c>
      <c r="AM1445">
        <v>0</v>
      </c>
      <c r="AN1445" t="s">
        <v>105</v>
      </c>
      <c r="AO1445" t="s">
        <v>56</v>
      </c>
      <c r="AP1445">
        <v>226560</v>
      </c>
      <c r="AQ1445" t="s">
        <v>38</v>
      </c>
    </row>
    <row r="1446" spans="1:4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
        <v>104</v>
      </c>
      <c r="AK1446">
        <v>1</v>
      </c>
      <c r="AL1446">
        <v>1</v>
      </c>
      <c r="AM1446">
        <v>0</v>
      </c>
      <c r="AN1446" t="s">
        <v>105</v>
      </c>
      <c r="AO1446" t="s">
        <v>50</v>
      </c>
      <c r="AP1446">
        <v>28068</v>
      </c>
      <c r="AQ1446" t="s">
        <v>60</v>
      </c>
    </row>
    <row r="1447" spans="1:4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
        <v>104</v>
      </c>
      <c r="AK1447">
        <v>0</v>
      </c>
      <c r="AL1447">
        <v>0</v>
      </c>
      <c r="AM1447">
        <v>0</v>
      </c>
      <c r="AN1447" t="s">
        <v>105</v>
      </c>
      <c r="AO1447" t="s">
        <v>53</v>
      </c>
      <c r="AP1447">
        <v>162840</v>
      </c>
      <c r="AQ1447" t="s">
        <v>38</v>
      </c>
    </row>
    <row r="1448" spans="1:4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
        <v>104</v>
      </c>
      <c r="AK1448">
        <v>0</v>
      </c>
      <c r="AL1448">
        <v>0</v>
      </c>
      <c r="AM1448">
        <v>0</v>
      </c>
      <c r="AN1448" t="s">
        <v>107</v>
      </c>
      <c r="AO1448" t="s">
        <v>40</v>
      </c>
      <c r="AP1448">
        <v>80544</v>
      </c>
      <c r="AQ1448" t="s">
        <v>59</v>
      </c>
    </row>
    <row r="1449" spans="1:4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
        <v>104</v>
      </c>
      <c r="AK1449">
        <v>0</v>
      </c>
      <c r="AL1449">
        <v>1</v>
      </c>
      <c r="AM1449">
        <v>0</v>
      </c>
      <c r="AN1449" t="s">
        <v>107</v>
      </c>
      <c r="AO1449" t="s">
        <v>40</v>
      </c>
      <c r="AP1449">
        <v>64872</v>
      </c>
      <c r="AQ1449" t="s">
        <v>59</v>
      </c>
    </row>
    <row r="1450" spans="1:4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
        <v>104</v>
      </c>
      <c r="AK1450">
        <v>0</v>
      </c>
      <c r="AL1450">
        <v>1</v>
      </c>
      <c r="AM1450">
        <v>0</v>
      </c>
      <c r="AN1450" t="s">
        <v>105</v>
      </c>
      <c r="AO1450" t="s">
        <v>40</v>
      </c>
      <c r="AP1450">
        <v>107256</v>
      </c>
      <c r="AQ1450" t="s">
        <v>38</v>
      </c>
    </row>
    <row r="1451" spans="1:4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
        <v>106</v>
      </c>
      <c r="AK1451">
        <v>0</v>
      </c>
      <c r="AL1451">
        <v>1</v>
      </c>
      <c r="AM1451">
        <v>0</v>
      </c>
      <c r="AN1451" t="s">
        <v>107</v>
      </c>
      <c r="AO1451" t="s">
        <v>47</v>
      </c>
      <c r="AP1451">
        <v>29268</v>
      </c>
      <c r="AQ1451" t="s">
        <v>60</v>
      </c>
    </row>
    <row r="1452" spans="1:4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
        <v>104</v>
      </c>
      <c r="AK1452">
        <v>0</v>
      </c>
      <c r="AL1452">
        <v>0</v>
      </c>
      <c r="AM1452">
        <v>1</v>
      </c>
      <c r="AN1452" t="s">
        <v>107</v>
      </c>
      <c r="AO1452" t="s">
        <v>61</v>
      </c>
      <c r="AP1452">
        <v>106044</v>
      </c>
      <c r="AQ1452" t="s">
        <v>38</v>
      </c>
    </row>
    <row r="1453" spans="1:4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
        <v>104</v>
      </c>
      <c r="AK1453">
        <v>0</v>
      </c>
      <c r="AL1453">
        <v>0</v>
      </c>
      <c r="AM1453">
        <v>0</v>
      </c>
      <c r="AN1453" t="s">
        <v>107</v>
      </c>
      <c r="AO1453" t="s">
        <v>40</v>
      </c>
      <c r="AP1453">
        <v>64116</v>
      </c>
      <c r="AQ1453" t="s">
        <v>38</v>
      </c>
    </row>
    <row r="1454" spans="1:4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
        <v>104</v>
      </c>
      <c r="AK1454">
        <v>1</v>
      </c>
      <c r="AL1454">
        <v>1</v>
      </c>
      <c r="AM1454">
        <v>0</v>
      </c>
      <c r="AN1454" t="s">
        <v>105</v>
      </c>
      <c r="AO1454" t="s">
        <v>40</v>
      </c>
      <c r="AP1454">
        <v>80736</v>
      </c>
      <c r="AQ1454" t="s">
        <v>38</v>
      </c>
    </row>
    <row r="1455" spans="1:4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
        <v>104</v>
      </c>
      <c r="AK1455">
        <v>0</v>
      </c>
      <c r="AL1455">
        <v>0</v>
      </c>
      <c r="AM1455">
        <v>0</v>
      </c>
      <c r="AN1455" t="s">
        <v>107</v>
      </c>
      <c r="AO1455" t="s">
        <v>40</v>
      </c>
      <c r="AP1455">
        <v>79824</v>
      </c>
      <c r="AQ1455" t="s">
        <v>59</v>
      </c>
    </row>
    <row r="1456" spans="1:4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
        <v>104</v>
      </c>
      <c r="AK1456">
        <v>0</v>
      </c>
      <c r="AL1456">
        <v>0</v>
      </c>
      <c r="AM1456">
        <v>0</v>
      </c>
      <c r="AN1456" t="s">
        <v>105</v>
      </c>
      <c r="AO1456" t="s">
        <v>40</v>
      </c>
      <c r="AP1456">
        <v>58200</v>
      </c>
      <c r="AQ1456" t="s">
        <v>38</v>
      </c>
    </row>
    <row r="1457" spans="1:4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
        <v>106</v>
      </c>
      <c r="AK1457">
        <v>0</v>
      </c>
      <c r="AL1457">
        <v>1</v>
      </c>
      <c r="AM1457">
        <v>0</v>
      </c>
      <c r="AN1457" t="s">
        <v>105</v>
      </c>
      <c r="AO1457" t="s">
        <v>47</v>
      </c>
      <c r="AP1457">
        <v>33708</v>
      </c>
      <c r="AQ1457" t="s">
        <v>38</v>
      </c>
    </row>
    <row r="1458" spans="1:4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
        <v>104</v>
      </c>
      <c r="AK1458">
        <v>0</v>
      </c>
      <c r="AL1458">
        <v>1</v>
      </c>
      <c r="AM1458">
        <v>1</v>
      </c>
      <c r="AN1458" t="s">
        <v>107</v>
      </c>
      <c r="AO1458" t="s">
        <v>54</v>
      </c>
      <c r="AP1458">
        <v>68268</v>
      </c>
      <c r="AQ1458" t="s">
        <v>38</v>
      </c>
    </row>
    <row r="1459" spans="1:4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
        <v>104</v>
      </c>
      <c r="AK1459">
        <v>0</v>
      </c>
      <c r="AL1459">
        <v>0</v>
      </c>
      <c r="AM1459">
        <v>0</v>
      </c>
      <c r="AN1459" t="s">
        <v>105</v>
      </c>
      <c r="AO1459" t="s">
        <v>47</v>
      </c>
      <c r="AP1459">
        <v>24012</v>
      </c>
      <c r="AQ1459" t="s">
        <v>51</v>
      </c>
    </row>
    <row r="1460" spans="1:4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
        <v>106</v>
      </c>
      <c r="AK1460">
        <v>0</v>
      </c>
      <c r="AL1460">
        <v>0</v>
      </c>
      <c r="AM1460">
        <v>0</v>
      </c>
      <c r="AN1460" t="s">
        <v>107</v>
      </c>
      <c r="AO1460" t="s">
        <v>47</v>
      </c>
      <c r="AP1460">
        <v>35724</v>
      </c>
      <c r="AQ1460" t="s">
        <v>38</v>
      </c>
    </row>
    <row r="1461" spans="1:4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
        <v>106</v>
      </c>
      <c r="AK1461">
        <v>0</v>
      </c>
      <c r="AL1461">
        <v>1</v>
      </c>
      <c r="AM1461">
        <v>1</v>
      </c>
      <c r="AN1461" t="s">
        <v>108</v>
      </c>
      <c r="AO1461" t="s">
        <v>50</v>
      </c>
      <c r="AP1461">
        <v>48300</v>
      </c>
      <c r="AQ1461" t="s">
        <v>49</v>
      </c>
    </row>
    <row r="1462" spans="1:4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
        <v>104</v>
      </c>
      <c r="AK1462">
        <v>0</v>
      </c>
      <c r="AL1462">
        <v>0</v>
      </c>
      <c r="AM1462">
        <v>0</v>
      </c>
      <c r="AN1462" t="s">
        <v>108</v>
      </c>
      <c r="AO1462" t="s">
        <v>47</v>
      </c>
      <c r="AP1462">
        <v>45420</v>
      </c>
      <c r="AQ1462" t="s">
        <v>51</v>
      </c>
    </row>
    <row r="1463" spans="1:4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
        <v>106</v>
      </c>
      <c r="AK1463">
        <v>1</v>
      </c>
      <c r="AL1463">
        <v>1</v>
      </c>
      <c r="AM1463">
        <v>1</v>
      </c>
      <c r="AN1463" t="s">
        <v>105</v>
      </c>
      <c r="AO1463" t="s">
        <v>40</v>
      </c>
      <c r="AP1463">
        <v>130248</v>
      </c>
      <c r="AQ1463" t="s">
        <v>59</v>
      </c>
    </row>
    <row r="1464" spans="1:4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
        <v>104</v>
      </c>
      <c r="AK1464">
        <v>0</v>
      </c>
      <c r="AL1464">
        <v>0</v>
      </c>
      <c r="AM1464">
        <v>0</v>
      </c>
      <c r="AN1464" t="s">
        <v>107</v>
      </c>
      <c r="AO1464" t="s">
        <v>40</v>
      </c>
      <c r="AP1464">
        <v>144372</v>
      </c>
      <c r="AQ1464" t="s">
        <v>59</v>
      </c>
    </row>
    <row r="1465" spans="1:4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
        <v>104</v>
      </c>
      <c r="AK1465">
        <v>0</v>
      </c>
      <c r="AL1465">
        <v>1</v>
      </c>
      <c r="AM1465">
        <v>0</v>
      </c>
      <c r="AN1465" t="s">
        <v>107</v>
      </c>
      <c r="AO1465" t="s">
        <v>53</v>
      </c>
      <c r="AP1465">
        <v>119232</v>
      </c>
      <c r="AQ1465" t="s">
        <v>51</v>
      </c>
    </row>
    <row r="1466" spans="1:4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
        <v>106</v>
      </c>
      <c r="AK1466">
        <v>0</v>
      </c>
      <c r="AL1466">
        <v>0</v>
      </c>
      <c r="AM1466">
        <v>0</v>
      </c>
      <c r="AN1466" t="s">
        <v>108</v>
      </c>
      <c r="AO1466" t="s">
        <v>57</v>
      </c>
      <c r="AP1466">
        <v>35592</v>
      </c>
      <c r="AQ1466" t="s">
        <v>49</v>
      </c>
    </row>
    <row r="1467" spans="1:4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
        <v>104</v>
      </c>
      <c r="AK1467">
        <v>0</v>
      </c>
      <c r="AL1467">
        <v>1</v>
      </c>
      <c r="AM1467">
        <v>0</v>
      </c>
      <c r="AN1467" t="s">
        <v>107</v>
      </c>
      <c r="AO1467" t="s">
        <v>50</v>
      </c>
      <c r="AP1467">
        <v>30852</v>
      </c>
      <c r="AQ1467" t="s">
        <v>51</v>
      </c>
    </row>
    <row r="1468" spans="1:4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
        <v>104</v>
      </c>
      <c r="AK1468">
        <v>0</v>
      </c>
      <c r="AL1468">
        <v>1</v>
      </c>
      <c r="AM1468">
        <v>0</v>
      </c>
      <c r="AN1468" t="s">
        <v>107</v>
      </c>
      <c r="AO1468" t="s">
        <v>54</v>
      </c>
      <c r="AP1468">
        <v>119892</v>
      </c>
      <c r="AQ1468" t="s">
        <v>51</v>
      </c>
    </row>
    <row r="1469" spans="1:4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
        <v>104</v>
      </c>
      <c r="AK1469">
        <v>0</v>
      </c>
      <c r="AL1469">
        <v>1</v>
      </c>
      <c r="AM1469">
        <v>1</v>
      </c>
      <c r="AN1469" t="s">
        <v>108</v>
      </c>
      <c r="AO1469" t="s">
        <v>53</v>
      </c>
      <c r="AP1469">
        <v>73704</v>
      </c>
      <c r="AQ1469" t="s">
        <v>38</v>
      </c>
    </row>
    <row r="1470" spans="1:4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
        <v>104</v>
      </c>
      <c r="AK1470">
        <v>0</v>
      </c>
      <c r="AL1470">
        <v>1</v>
      </c>
      <c r="AM1470">
        <v>0</v>
      </c>
      <c r="AN1470" t="s">
        <v>105</v>
      </c>
      <c r="AO1470" t="s">
        <v>40</v>
      </c>
      <c r="AP1470">
        <v>64680</v>
      </c>
      <c r="AQ1470" t="s">
        <v>51</v>
      </c>
    </row>
    <row r="1471" spans="1:4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
        <v>106</v>
      </c>
      <c r="AK1471">
        <v>0</v>
      </c>
      <c r="AL1471">
        <v>1</v>
      </c>
      <c r="AM1471">
        <v>0</v>
      </c>
      <c r="AN1471" t="s">
        <v>107</v>
      </c>
      <c r="AO1471" t="s">
        <v>50</v>
      </c>
      <c r="AP1471">
        <v>52848</v>
      </c>
      <c r="AQ1471" t="s">
        <v>51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508F3-4661-4517-B2F5-2CA553E4AA88}">
  <dimension ref="A1:AR1471"/>
  <sheetViews>
    <sheetView topLeftCell="D1" workbookViewId="0">
      <selection activeCell="D1" sqref="D1"/>
    </sheetView>
  </sheetViews>
  <sheetFormatPr defaultRowHeight="14.4"/>
  <cols>
    <col min="2" max="2" width="9.88671875" customWidth="1"/>
    <col min="3" max="3" width="15.6640625" bestFit="1" customWidth="1"/>
    <col min="4" max="4" width="10.77734375" customWidth="1"/>
    <col min="5" max="5" width="21.88671875" bestFit="1" customWidth="1"/>
    <col min="6" max="11" width="8.44140625" customWidth="1"/>
    <col min="12" max="12" width="9" customWidth="1"/>
    <col min="13" max="13" width="12.21875" customWidth="1"/>
    <col min="14" max="14" width="16.44140625" customWidth="1"/>
    <col min="15" max="15" width="10.109375" customWidth="1"/>
    <col min="16" max="16" width="22.88671875" bestFit="1" customWidth="1"/>
    <col min="17" max="17" width="9.21875" customWidth="1"/>
    <col min="18" max="35" width="7.6640625" customWidth="1"/>
    <col min="36" max="36" width="11.44140625" bestFit="1" customWidth="1"/>
    <col min="37" max="40" width="11.44140625" customWidth="1"/>
    <col min="41" max="41" width="22.88671875" bestFit="1" customWidth="1"/>
    <col min="42" max="42" width="17.77734375" customWidth="1"/>
    <col min="43" max="43" width="15.6640625" bestFit="1" customWidth="1"/>
  </cols>
  <sheetData>
    <row r="1" spans="1:4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c r="AK1" t="s">
        <v>102</v>
      </c>
      <c r="AL1" t="s">
        <v>100</v>
      </c>
      <c r="AM1" t="s">
        <v>101</v>
      </c>
      <c r="AN1" t="s">
        <v>99</v>
      </c>
      <c r="AO1" t="s">
        <v>63</v>
      </c>
      <c r="AP1" t="s">
        <v>64</v>
      </c>
      <c r="AQ1" t="s">
        <v>103</v>
      </c>
      <c r="AR1" t="s">
        <v>129</v>
      </c>
    </row>
    <row r="2" spans="1:44">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f>IF(AF2&gt;=5,"Long Tenure ", "Short Tenure")</f>
        <v xml:space="preserve">Long Tenure </v>
      </c>
      <c r="AK2">
        <f>IF(Table1[[#This Row],[Attrition]]="Yes",1,0)</f>
        <v>1</v>
      </c>
      <c r="AL2">
        <f>IF(Table1[[#This Row],[Gender]]="Male",1,0)</f>
        <v>0</v>
      </c>
      <c r="AM2">
        <f>IF(Table1[[#This Row],[OverTime]]="Yes",1,0)</f>
        <v>1</v>
      </c>
      <c r="AN2" t="str">
        <f>IF(Table1[[#This Row],[Age]]&lt;30,"young",IF(Table1[[#This Row],[Age]]&lt;40,"middle aged","old"))</f>
        <v>old</v>
      </c>
      <c r="AO2" t="str">
        <f>TRIM(PROPER(P2))</f>
        <v>Sales Executive</v>
      </c>
      <c r="AP2">
        <f>S2*12</f>
        <v>71916</v>
      </c>
      <c r="AQ2" t="str">
        <f>TEXT(H2,"-")</f>
        <v>Life Sciences</v>
      </c>
      <c r="AR2" t="s">
        <v>35</v>
      </c>
    </row>
    <row r="3" spans="1:44">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f t="shared" ref="AJ3:AJ66" si="0">IF(AF3&gt;=5,"Long Tenure ", "Short Tenure")</f>
        <v xml:space="preserve">Long Tenure </v>
      </c>
      <c r="AK3">
        <f>IF(Table1[[#This Row],[Attrition]]="Yes",1,0)</f>
        <v>0</v>
      </c>
      <c r="AL3">
        <f>IF(Table1[[#This Row],[Gender]]="Male",1,0)</f>
        <v>1</v>
      </c>
      <c r="AM3">
        <f>IF(Table1[[#This Row],[OverTime]]="Yes",1,0)</f>
        <v>0</v>
      </c>
      <c r="AN3" t="str">
        <f>IF(Table1[[#This Row],[Age]]&lt;30,"young",IF(Table1[[#This Row],[Age]]&lt;40,"middle aged","old"))</f>
        <v>old</v>
      </c>
      <c r="AO3" t="str">
        <f t="shared" ref="AO3:AO66" si="1">TRIM(PROPER(P3))</f>
        <v>Research Scientist</v>
      </c>
      <c r="AP3">
        <f>S3*12</f>
        <v>61560</v>
      </c>
      <c r="AQ3" t="str">
        <f t="shared" ref="AQ3:AQ66" si="2">TEXT(H3,"-")</f>
        <v>Life Sciences</v>
      </c>
      <c r="AR3" t="s">
        <v>43</v>
      </c>
    </row>
    <row r="4" spans="1:44">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f t="shared" si="0"/>
        <v>Short Tenure</v>
      </c>
      <c r="AK4">
        <f>IF(Table1[[#This Row],[Attrition]]="Yes",1,0)</f>
        <v>1</v>
      </c>
      <c r="AL4">
        <f>IF(Table1[[#This Row],[Gender]]="Male",1,0)</f>
        <v>1</v>
      </c>
      <c r="AM4">
        <f>IF(Table1[[#This Row],[OverTime]]="Yes",1,0)</f>
        <v>1</v>
      </c>
      <c r="AN4" t="str">
        <f>IF(Table1[[#This Row],[Age]]&lt;30,"young",IF(Table1[[#This Row],[Age]]&lt;40,"middle aged","old"))</f>
        <v>middle aged</v>
      </c>
      <c r="AO4" t="str">
        <f t="shared" si="1"/>
        <v>Laboratory Technician</v>
      </c>
      <c r="AP4">
        <f t="shared" ref="AP4:AP66" si="3">S4*12</f>
        <v>25080</v>
      </c>
      <c r="AQ4" t="str">
        <f t="shared" si="2"/>
        <v>Other</v>
      </c>
      <c r="AR4" t="s">
        <v>35</v>
      </c>
    </row>
    <row r="5" spans="1:44">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f t="shared" si="0"/>
        <v xml:space="preserve">Long Tenure </v>
      </c>
      <c r="AK5">
        <f>IF(Table1[[#This Row],[Attrition]]="Yes",1,0)</f>
        <v>0</v>
      </c>
      <c r="AL5">
        <f>IF(Table1[[#This Row],[Gender]]="Male",1,0)</f>
        <v>0</v>
      </c>
      <c r="AM5">
        <f>IF(Table1[[#This Row],[OverTime]]="Yes",1,0)</f>
        <v>1</v>
      </c>
      <c r="AN5" t="str">
        <f>IF(Table1[[#This Row],[Age]]&lt;30,"young",IF(Table1[[#This Row],[Age]]&lt;40,"middle aged","old"))</f>
        <v>middle aged</v>
      </c>
      <c r="AO5" t="str">
        <f t="shared" si="1"/>
        <v>Research Scientist</v>
      </c>
      <c r="AP5">
        <f t="shared" si="3"/>
        <v>34908</v>
      </c>
      <c r="AQ5" t="str">
        <f t="shared" si="2"/>
        <v>Life Sciences</v>
      </c>
      <c r="AR5" t="s">
        <v>43</v>
      </c>
    </row>
    <row r="6" spans="1:44">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f t="shared" si="0"/>
        <v>Short Tenure</v>
      </c>
      <c r="AK6">
        <f>IF(Table1[[#This Row],[Attrition]]="Yes",1,0)</f>
        <v>0</v>
      </c>
      <c r="AL6">
        <f>IF(Table1[[#This Row],[Gender]]="Male",1,0)</f>
        <v>1</v>
      </c>
      <c r="AM6">
        <f>IF(Table1[[#This Row],[OverTime]]="Yes",1,0)</f>
        <v>0</v>
      </c>
      <c r="AN6" t="str">
        <f>IF(Table1[[#This Row],[Age]]&lt;30,"young",IF(Table1[[#This Row],[Age]]&lt;40,"middle aged","old"))</f>
        <v>young</v>
      </c>
      <c r="AO6" t="str">
        <f t="shared" si="1"/>
        <v>Laboratory Technician</v>
      </c>
      <c r="AP6">
        <f t="shared" si="3"/>
        <v>41616</v>
      </c>
      <c r="AQ6" t="str">
        <f t="shared" si="2"/>
        <v>Medical</v>
      </c>
      <c r="AR6" t="s">
        <v>43</v>
      </c>
    </row>
    <row r="7" spans="1:44">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f t="shared" si="0"/>
        <v xml:space="preserve">Long Tenure </v>
      </c>
      <c r="AK7">
        <f>IF(Table1[[#This Row],[Attrition]]="Yes",1,0)</f>
        <v>0</v>
      </c>
      <c r="AL7">
        <f>IF(Table1[[#This Row],[Gender]]="Male",1,0)</f>
        <v>1</v>
      </c>
      <c r="AM7">
        <f>IF(Table1[[#This Row],[OverTime]]="Yes",1,0)</f>
        <v>0</v>
      </c>
      <c r="AN7" t="str">
        <f>IF(Table1[[#This Row],[Age]]&lt;30,"young",IF(Table1[[#This Row],[Age]]&lt;40,"middle aged","old"))</f>
        <v>middle aged</v>
      </c>
      <c r="AO7" t="str">
        <f t="shared" si="1"/>
        <v>Laboratory Technician</v>
      </c>
      <c r="AP7">
        <f t="shared" si="3"/>
        <v>36816</v>
      </c>
      <c r="AQ7" t="str">
        <f t="shared" si="2"/>
        <v>Life Sciences</v>
      </c>
      <c r="AR7" t="s">
        <v>43</v>
      </c>
    </row>
    <row r="8" spans="1:44">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f t="shared" si="0"/>
        <v>Short Tenure</v>
      </c>
      <c r="AK8">
        <f>IF(Table1[[#This Row],[Attrition]]="Yes",1,0)</f>
        <v>0</v>
      </c>
      <c r="AL8">
        <f>IF(Table1[[#This Row],[Gender]]="Male",1,0)</f>
        <v>0</v>
      </c>
      <c r="AM8">
        <f>IF(Table1[[#This Row],[OverTime]]="Yes",1,0)</f>
        <v>1</v>
      </c>
      <c r="AN8" t="str">
        <f>IF(Table1[[#This Row],[Age]]&lt;30,"young",IF(Table1[[#This Row],[Age]]&lt;40,"middle aged","old"))</f>
        <v>old</v>
      </c>
      <c r="AO8" t="str">
        <f t="shared" si="1"/>
        <v>Laboratory Technician</v>
      </c>
      <c r="AP8">
        <f t="shared" si="3"/>
        <v>32040</v>
      </c>
      <c r="AQ8" t="str">
        <f t="shared" si="2"/>
        <v>Medical</v>
      </c>
      <c r="AR8" t="s">
        <v>43</v>
      </c>
    </row>
    <row r="9" spans="1:44">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f t="shared" si="0"/>
        <v>Short Tenure</v>
      </c>
      <c r="AK9">
        <f>IF(Table1[[#This Row],[Attrition]]="Yes",1,0)</f>
        <v>0</v>
      </c>
      <c r="AL9">
        <f>IF(Table1[[#This Row],[Gender]]="Male",1,0)</f>
        <v>1</v>
      </c>
      <c r="AM9">
        <f>IF(Table1[[#This Row],[OverTime]]="Yes",1,0)</f>
        <v>0</v>
      </c>
      <c r="AN9" t="str">
        <f>IF(Table1[[#This Row],[Age]]&lt;30,"young",IF(Table1[[#This Row],[Age]]&lt;40,"middle aged","old"))</f>
        <v>middle aged</v>
      </c>
      <c r="AO9" t="str">
        <f t="shared" si="1"/>
        <v>Laboratory Technician</v>
      </c>
      <c r="AP9">
        <f t="shared" si="3"/>
        <v>32316</v>
      </c>
      <c r="AQ9" t="str">
        <f t="shared" si="2"/>
        <v>Life Sciences</v>
      </c>
      <c r="AR9" t="s">
        <v>43</v>
      </c>
    </row>
    <row r="10" spans="1:44">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f t="shared" si="0"/>
        <v xml:space="preserve">Long Tenure </v>
      </c>
      <c r="AK10">
        <f>IF(Table1[[#This Row],[Attrition]]="Yes",1,0)</f>
        <v>0</v>
      </c>
      <c r="AL10">
        <f>IF(Table1[[#This Row],[Gender]]="Male",1,0)</f>
        <v>1</v>
      </c>
      <c r="AM10">
        <f>IF(Table1[[#This Row],[OverTime]]="Yes",1,0)</f>
        <v>0</v>
      </c>
      <c r="AN10" t="str">
        <f>IF(Table1[[#This Row],[Age]]&lt;30,"young",IF(Table1[[#This Row],[Age]]&lt;40,"middle aged","old"))</f>
        <v>middle aged</v>
      </c>
      <c r="AO10" t="str">
        <f t="shared" si="1"/>
        <v>Manufacturing Director</v>
      </c>
      <c r="AP10">
        <f t="shared" si="3"/>
        <v>114312</v>
      </c>
      <c r="AQ10" t="str">
        <f t="shared" si="2"/>
        <v>Life Sciences</v>
      </c>
      <c r="AR10" t="s">
        <v>43</v>
      </c>
    </row>
    <row r="11" spans="1:44">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f t="shared" si="0"/>
        <v xml:space="preserve">Long Tenure </v>
      </c>
      <c r="AK11">
        <f>IF(Table1[[#This Row],[Attrition]]="Yes",1,0)</f>
        <v>0</v>
      </c>
      <c r="AL11">
        <f>IF(Table1[[#This Row],[Gender]]="Male",1,0)</f>
        <v>1</v>
      </c>
      <c r="AM11">
        <f>IF(Table1[[#This Row],[OverTime]]="Yes",1,0)</f>
        <v>0</v>
      </c>
      <c r="AN11" t="str">
        <f>IF(Table1[[#This Row],[Age]]&lt;30,"young",IF(Table1[[#This Row],[Age]]&lt;40,"middle aged","old"))</f>
        <v>middle aged</v>
      </c>
      <c r="AO11" t="str">
        <f t="shared" si="1"/>
        <v>Healthcare Representative</v>
      </c>
      <c r="AP11">
        <f t="shared" si="3"/>
        <v>62844</v>
      </c>
      <c r="AQ11" t="str">
        <f t="shared" si="2"/>
        <v>Medical</v>
      </c>
      <c r="AR11" t="s">
        <v>43</v>
      </c>
    </row>
    <row r="12" spans="1:44">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f t="shared" si="0"/>
        <v xml:space="preserve">Long Tenure </v>
      </c>
      <c r="AK12">
        <f>IF(Table1[[#This Row],[Attrition]]="Yes",1,0)</f>
        <v>0</v>
      </c>
      <c r="AL12">
        <f>IF(Table1[[#This Row],[Gender]]="Male",1,0)</f>
        <v>1</v>
      </c>
      <c r="AM12">
        <f>IF(Table1[[#This Row],[OverTime]]="Yes",1,0)</f>
        <v>0</v>
      </c>
      <c r="AN12" t="str">
        <f>IF(Table1[[#This Row],[Age]]&lt;30,"young",IF(Table1[[#This Row],[Age]]&lt;40,"middle aged","old"))</f>
        <v>middle aged</v>
      </c>
      <c r="AO12" t="str">
        <f t="shared" si="1"/>
        <v>Laboratory Technician</v>
      </c>
      <c r="AP12">
        <f t="shared" si="3"/>
        <v>29112</v>
      </c>
      <c r="AQ12" t="str">
        <f t="shared" si="2"/>
        <v>Medical</v>
      </c>
      <c r="AR12" t="s">
        <v>43</v>
      </c>
    </row>
    <row r="13" spans="1:44">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f t="shared" si="0"/>
        <v xml:space="preserve">Long Tenure </v>
      </c>
      <c r="AK13">
        <f>IF(Table1[[#This Row],[Attrition]]="Yes",1,0)</f>
        <v>0</v>
      </c>
      <c r="AL13">
        <f>IF(Table1[[#This Row],[Gender]]="Male",1,0)</f>
        <v>0</v>
      </c>
      <c r="AM13">
        <f>IF(Table1[[#This Row],[OverTime]]="Yes",1,0)</f>
        <v>1</v>
      </c>
      <c r="AN13" t="str">
        <f>IF(Table1[[#This Row],[Age]]&lt;30,"young",IF(Table1[[#This Row],[Age]]&lt;40,"middle aged","old"))</f>
        <v>young</v>
      </c>
      <c r="AO13" t="str">
        <f t="shared" si="1"/>
        <v>Laboratory Technician</v>
      </c>
      <c r="AP13">
        <f t="shared" si="3"/>
        <v>50316</v>
      </c>
      <c r="AQ13" t="str">
        <f t="shared" si="2"/>
        <v>Life Sciences</v>
      </c>
      <c r="AR13" t="s">
        <v>43</v>
      </c>
    </row>
    <row r="14" spans="1:44">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f t="shared" si="0"/>
        <v xml:space="preserve">Long Tenure </v>
      </c>
      <c r="AK14">
        <f>IF(Table1[[#This Row],[Attrition]]="Yes",1,0)</f>
        <v>0</v>
      </c>
      <c r="AL14">
        <f>IF(Table1[[#This Row],[Gender]]="Male",1,0)</f>
        <v>1</v>
      </c>
      <c r="AM14">
        <f>IF(Table1[[#This Row],[OverTime]]="Yes",1,0)</f>
        <v>0</v>
      </c>
      <c r="AN14" t="str">
        <f>IF(Table1[[#This Row],[Age]]&lt;30,"young",IF(Table1[[#This Row],[Age]]&lt;40,"middle aged","old"))</f>
        <v>middle aged</v>
      </c>
      <c r="AO14" t="str">
        <f t="shared" si="1"/>
        <v>Research Scientist</v>
      </c>
      <c r="AP14">
        <f t="shared" si="3"/>
        <v>34932</v>
      </c>
      <c r="AQ14" t="str">
        <f t="shared" si="2"/>
        <v>Life Sciences</v>
      </c>
      <c r="AR14" t="s">
        <v>43</v>
      </c>
    </row>
    <row r="15" spans="1:44">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f t="shared" si="0"/>
        <v>Short Tenure</v>
      </c>
      <c r="AK15">
        <f>IF(Table1[[#This Row],[Attrition]]="Yes",1,0)</f>
        <v>0</v>
      </c>
      <c r="AL15">
        <f>IF(Table1[[#This Row],[Gender]]="Male",1,0)</f>
        <v>1</v>
      </c>
      <c r="AM15">
        <f>IF(Table1[[#This Row],[OverTime]]="Yes",1,0)</f>
        <v>0</v>
      </c>
      <c r="AN15" t="str">
        <f>IF(Table1[[#This Row],[Age]]&lt;30,"young",IF(Table1[[#This Row],[Age]]&lt;40,"middle aged","old"))</f>
        <v>middle aged</v>
      </c>
      <c r="AO15" t="str">
        <f t="shared" si="1"/>
        <v>Laboratory Technician</v>
      </c>
      <c r="AP15">
        <f t="shared" si="3"/>
        <v>31932</v>
      </c>
      <c r="AQ15" t="str">
        <f t="shared" si="2"/>
        <v>Medical</v>
      </c>
      <c r="AR15" t="s">
        <v>43</v>
      </c>
    </row>
    <row r="16" spans="1:44">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f t="shared" si="0"/>
        <v>Short Tenure</v>
      </c>
      <c r="AK16">
        <f>IF(Table1[[#This Row],[Attrition]]="Yes",1,0)</f>
        <v>1</v>
      </c>
      <c r="AL16">
        <f>IF(Table1[[#This Row],[Gender]]="Male",1,0)</f>
        <v>1</v>
      </c>
      <c r="AM16">
        <f>IF(Table1[[#This Row],[OverTime]]="Yes",1,0)</f>
        <v>1</v>
      </c>
      <c r="AN16" t="str">
        <f>IF(Table1[[#This Row],[Age]]&lt;30,"young",IF(Table1[[#This Row],[Age]]&lt;40,"middle aged","old"))</f>
        <v>young</v>
      </c>
      <c r="AO16" t="str">
        <f t="shared" si="1"/>
        <v>Laboratory Technician</v>
      </c>
      <c r="AP16">
        <f t="shared" si="3"/>
        <v>24336</v>
      </c>
      <c r="AQ16" t="str">
        <f t="shared" si="2"/>
        <v>Life Sciences</v>
      </c>
      <c r="AR16" t="s">
        <v>35</v>
      </c>
    </row>
    <row r="17" spans="1:44">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f t="shared" si="0"/>
        <v xml:space="preserve">Long Tenure </v>
      </c>
      <c r="AK17">
        <f>IF(Table1[[#This Row],[Attrition]]="Yes",1,0)</f>
        <v>0</v>
      </c>
      <c r="AL17">
        <f>IF(Table1[[#This Row],[Gender]]="Male",1,0)</f>
        <v>0</v>
      </c>
      <c r="AM17">
        <f>IF(Table1[[#This Row],[OverTime]]="Yes",1,0)</f>
        <v>0</v>
      </c>
      <c r="AN17" t="str">
        <f>IF(Table1[[#This Row],[Age]]&lt;30,"young",IF(Table1[[#This Row],[Age]]&lt;40,"middle aged","old"))</f>
        <v>young</v>
      </c>
      <c r="AO17" t="str">
        <f t="shared" si="1"/>
        <v>Manufacturing Director</v>
      </c>
      <c r="AP17">
        <f t="shared" si="3"/>
        <v>119760</v>
      </c>
      <c r="AQ17" t="str">
        <f t="shared" si="2"/>
        <v>Life Sciences</v>
      </c>
      <c r="AR17" t="s">
        <v>43</v>
      </c>
    </row>
    <row r="18" spans="1:44">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f t="shared" si="0"/>
        <v xml:space="preserve">Long Tenure </v>
      </c>
      <c r="AK18">
        <f>IF(Table1[[#This Row],[Attrition]]="Yes",1,0)</f>
        <v>0</v>
      </c>
      <c r="AL18">
        <f>IF(Table1[[#This Row],[Gender]]="Male",1,0)</f>
        <v>1</v>
      </c>
      <c r="AM18">
        <f>IF(Table1[[#This Row],[OverTime]]="Yes",1,0)</f>
        <v>1</v>
      </c>
      <c r="AN18" t="str">
        <f>IF(Table1[[#This Row],[Age]]&lt;30,"young",IF(Table1[[#This Row],[Age]]&lt;40,"middle aged","old"))</f>
        <v>middle aged</v>
      </c>
      <c r="AO18" t="str">
        <f t="shared" si="1"/>
        <v>Research Scientist</v>
      </c>
      <c r="AP18">
        <f t="shared" si="3"/>
        <v>39576</v>
      </c>
      <c r="AQ18" t="str">
        <f t="shared" si="2"/>
        <v>Life Sciences</v>
      </c>
      <c r="AR18" t="s">
        <v>43</v>
      </c>
    </row>
    <row r="19" spans="1:44">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f t="shared" si="0"/>
        <v>Short Tenure</v>
      </c>
      <c r="AK19">
        <f>IF(Table1[[#This Row],[Attrition]]="Yes",1,0)</f>
        <v>0</v>
      </c>
      <c r="AL19">
        <f>IF(Table1[[#This Row],[Gender]]="Male",1,0)</f>
        <v>1</v>
      </c>
      <c r="AM19">
        <f>IF(Table1[[#This Row],[OverTime]]="Yes",1,0)</f>
        <v>1</v>
      </c>
      <c r="AN19" t="str">
        <f>IF(Table1[[#This Row],[Age]]&lt;30,"young",IF(Table1[[#This Row],[Age]]&lt;40,"middle aged","old"))</f>
        <v>young</v>
      </c>
      <c r="AO19" t="str">
        <f t="shared" si="1"/>
        <v>Laboratory Technician</v>
      </c>
      <c r="AP19">
        <f t="shared" si="3"/>
        <v>35220</v>
      </c>
      <c r="AQ19" t="str">
        <f t="shared" si="2"/>
        <v>Medical</v>
      </c>
      <c r="AR19" t="s">
        <v>43</v>
      </c>
    </row>
    <row r="20" spans="1:44">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f t="shared" si="0"/>
        <v xml:space="preserve">Long Tenure </v>
      </c>
      <c r="AK20">
        <f>IF(Table1[[#This Row],[Attrition]]="Yes",1,0)</f>
        <v>0</v>
      </c>
      <c r="AL20">
        <f>IF(Table1[[#This Row],[Gender]]="Male",1,0)</f>
        <v>0</v>
      </c>
      <c r="AM20">
        <f>IF(Table1[[#This Row],[OverTime]]="Yes",1,0)</f>
        <v>0</v>
      </c>
      <c r="AN20" t="str">
        <f>IF(Table1[[#This Row],[Age]]&lt;30,"young",IF(Table1[[#This Row],[Age]]&lt;40,"middle aged","old"))</f>
        <v>old</v>
      </c>
      <c r="AO20" t="str">
        <f t="shared" si="1"/>
        <v>Manager</v>
      </c>
      <c r="AP20">
        <f t="shared" si="3"/>
        <v>185124</v>
      </c>
      <c r="AQ20" t="str">
        <f t="shared" si="2"/>
        <v>Life Sciences</v>
      </c>
      <c r="AR20" t="s">
        <v>43</v>
      </c>
    </row>
    <row r="21" spans="1:44">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f t="shared" si="0"/>
        <v>Short Tenure</v>
      </c>
      <c r="AK21">
        <f>IF(Table1[[#This Row],[Attrition]]="Yes",1,0)</f>
        <v>0</v>
      </c>
      <c r="AL21">
        <f>IF(Table1[[#This Row],[Gender]]="Male",1,0)</f>
        <v>1</v>
      </c>
      <c r="AM21">
        <f>IF(Table1[[#This Row],[OverTime]]="Yes",1,0)</f>
        <v>1</v>
      </c>
      <c r="AN21" t="str">
        <f>IF(Table1[[#This Row],[Age]]&lt;30,"young",IF(Table1[[#This Row],[Age]]&lt;40,"middle aged","old"))</f>
        <v>middle aged</v>
      </c>
      <c r="AO21" t="str">
        <f t="shared" si="1"/>
        <v>Research Scientist</v>
      </c>
      <c r="AP21">
        <f t="shared" si="3"/>
        <v>47328</v>
      </c>
      <c r="AQ21" t="str">
        <f t="shared" si="2"/>
        <v>Life Sciences</v>
      </c>
      <c r="AR21" t="s">
        <v>43</v>
      </c>
    </row>
    <row r="22" spans="1:44">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f t="shared" si="0"/>
        <v>Short Tenure</v>
      </c>
      <c r="AK22">
        <f>IF(Table1[[#This Row],[Attrition]]="Yes",1,0)</f>
        <v>0</v>
      </c>
      <c r="AL22">
        <f>IF(Table1[[#This Row],[Gender]]="Male",1,0)</f>
        <v>0</v>
      </c>
      <c r="AM22">
        <f>IF(Table1[[#This Row],[OverTime]]="Yes",1,0)</f>
        <v>0</v>
      </c>
      <c r="AN22" t="str">
        <f>IF(Table1[[#This Row],[Age]]&lt;30,"young",IF(Table1[[#This Row],[Age]]&lt;40,"middle aged","old"))</f>
        <v>young</v>
      </c>
      <c r="AO22" t="str">
        <f t="shared" si="1"/>
        <v>Manufacturing Director</v>
      </c>
      <c r="AP22">
        <f t="shared" si="3"/>
        <v>48132</v>
      </c>
      <c r="AQ22" t="str">
        <f t="shared" si="2"/>
        <v>Other</v>
      </c>
      <c r="AR22" t="s">
        <v>43</v>
      </c>
    </row>
    <row r="23" spans="1:44">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f t="shared" si="0"/>
        <v xml:space="preserve">Long Tenure </v>
      </c>
      <c r="AK23">
        <f>IF(Table1[[#This Row],[Attrition]]="Yes",1,0)</f>
        <v>1</v>
      </c>
      <c r="AL23">
        <f>IF(Table1[[#This Row],[Gender]]="Male",1,0)</f>
        <v>1</v>
      </c>
      <c r="AM23">
        <f>IF(Table1[[#This Row],[OverTime]]="Yes",1,0)</f>
        <v>0</v>
      </c>
      <c r="AN23" t="str">
        <f>IF(Table1[[#This Row],[Age]]&lt;30,"young",IF(Table1[[#This Row],[Age]]&lt;40,"middle aged","old"))</f>
        <v>middle aged</v>
      </c>
      <c r="AO23" t="str">
        <f t="shared" si="1"/>
        <v>Sales Representative</v>
      </c>
      <c r="AP23">
        <f t="shared" si="3"/>
        <v>40884</v>
      </c>
      <c r="AQ23" t="str">
        <f t="shared" si="2"/>
        <v>Life Sciences</v>
      </c>
      <c r="AR23" t="s">
        <v>35</v>
      </c>
    </row>
    <row r="24" spans="1:44">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f t="shared" si="0"/>
        <v xml:space="preserve">Long Tenure </v>
      </c>
      <c r="AK24">
        <f>IF(Table1[[#This Row],[Attrition]]="Yes",1,0)</f>
        <v>0</v>
      </c>
      <c r="AL24">
        <f>IF(Table1[[#This Row],[Gender]]="Male",1,0)</f>
        <v>0</v>
      </c>
      <c r="AM24">
        <f>IF(Table1[[#This Row],[OverTime]]="Yes",1,0)</f>
        <v>0</v>
      </c>
      <c r="AN24" t="str">
        <f>IF(Table1[[#This Row],[Age]]&lt;30,"young",IF(Table1[[#This Row],[Age]]&lt;40,"middle aged","old"))</f>
        <v>middle aged</v>
      </c>
      <c r="AO24" t="str">
        <f t="shared" si="1"/>
        <v>Research Director</v>
      </c>
      <c r="AP24">
        <f t="shared" si="3"/>
        <v>143928</v>
      </c>
      <c r="AQ24" t="str">
        <f t="shared" si="2"/>
        <v>Life Sciences</v>
      </c>
      <c r="AR24" t="s">
        <v>43</v>
      </c>
    </row>
    <row r="25" spans="1:44">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f t="shared" si="0"/>
        <v>Short Tenure</v>
      </c>
      <c r="AK25">
        <f>IF(Table1[[#This Row],[Attrition]]="Yes",1,0)</f>
        <v>0</v>
      </c>
      <c r="AL25">
        <f>IF(Table1[[#This Row],[Gender]]="Male",1,0)</f>
        <v>1</v>
      </c>
      <c r="AM25">
        <f>IF(Table1[[#This Row],[OverTime]]="Yes",1,0)</f>
        <v>0</v>
      </c>
      <c r="AN25" t="str">
        <f>IF(Table1[[#This Row],[Age]]&lt;30,"young",IF(Table1[[#This Row],[Age]]&lt;40,"middle aged","old"))</f>
        <v>young</v>
      </c>
      <c r="AO25" t="str">
        <f t="shared" si="1"/>
        <v>Research Scientist</v>
      </c>
      <c r="AP25">
        <f t="shared" si="3"/>
        <v>14784</v>
      </c>
      <c r="AQ25" t="str">
        <f t="shared" si="2"/>
        <v>Life Sciences</v>
      </c>
      <c r="AR25" t="s">
        <v>43</v>
      </c>
    </row>
    <row r="26" spans="1:44">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f t="shared" si="0"/>
        <v>Short Tenure</v>
      </c>
      <c r="AK26">
        <f>IF(Table1[[#This Row],[Attrition]]="Yes",1,0)</f>
        <v>1</v>
      </c>
      <c r="AL26">
        <f>IF(Table1[[#This Row],[Gender]]="Male",1,0)</f>
        <v>1</v>
      </c>
      <c r="AM26">
        <f>IF(Table1[[#This Row],[OverTime]]="Yes",1,0)</f>
        <v>0</v>
      </c>
      <c r="AN26" t="str">
        <f>IF(Table1[[#This Row],[Age]]&lt;30,"young",IF(Table1[[#This Row],[Age]]&lt;40,"middle aged","old"))</f>
        <v>middle aged</v>
      </c>
      <c r="AO26" t="str">
        <f t="shared" si="1"/>
        <v>Research Scientist</v>
      </c>
      <c r="AP26">
        <f t="shared" si="3"/>
        <v>35520</v>
      </c>
      <c r="AQ26" t="str">
        <f t="shared" si="2"/>
        <v>Medical</v>
      </c>
      <c r="AR26" t="s">
        <v>35</v>
      </c>
    </row>
    <row r="27" spans="1:44">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f t="shared" si="0"/>
        <v xml:space="preserve">Long Tenure </v>
      </c>
      <c r="AK27">
        <f>IF(Table1[[#This Row],[Attrition]]="Yes",1,0)</f>
        <v>0</v>
      </c>
      <c r="AL27">
        <f>IF(Table1[[#This Row],[Gender]]="Male",1,0)</f>
        <v>0</v>
      </c>
      <c r="AM27">
        <f>IF(Table1[[#This Row],[OverTime]]="Yes",1,0)</f>
        <v>0</v>
      </c>
      <c r="AN27" t="str">
        <f>IF(Table1[[#This Row],[Age]]&lt;30,"young",IF(Table1[[#This Row],[Age]]&lt;40,"middle aged","old"))</f>
        <v>old</v>
      </c>
      <c r="AO27" t="str">
        <f t="shared" si="1"/>
        <v>Manager</v>
      </c>
      <c r="AP27">
        <f t="shared" si="3"/>
        <v>229128</v>
      </c>
      <c r="AQ27" t="str">
        <f t="shared" si="2"/>
        <v>Other</v>
      </c>
      <c r="AR27" t="s">
        <v>43</v>
      </c>
    </row>
    <row r="28" spans="1:44">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f t="shared" si="0"/>
        <v xml:space="preserve">Long Tenure </v>
      </c>
      <c r="AK28">
        <f>IF(Table1[[#This Row],[Attrition]]="Yes",1,0)</f>
        <v>1</v>
      </c>
      <c r="AL28">
        <f>IF(Table1[[#This Row],[Gender]]="Male",1,0)</f>
        <v>0</v>
      </c>
      <c r="AM28">
        <f>IF(Table1[[#This Row],[OverTime]]="Yes",1,0)</f>
        <v>1</v>
      </c>
      <c r="AN28" t="str">
        <f>IF(Table1[[#This Row],[Age]]&lt;30,"young",IF(Table1[[#This Row],[Age]]&lt;40,"middle aged","old"))</f>
        <v>middle aged</v>
      </c>
      <c r="AO28" t="str">
        <f t="shared" si="1"/>
        <v>Research Scientist</v>
      </c>
      <c r="AP28">
        <f t="shared" si="3"/>
        <v>47028</v>
      </c>
      <c r="AQ28" t="str">
        <f t="shared" si="2"/>
        <v>Life Sciences</v>
      </c>
      <c r="AR28" t="s">
        <v>35</v>
      </c>
    </row>
    <row r="29" spans="1:44">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f t="shared" si="0"/>
        <v xml:space="preserve">Long Tenure </v>
      </c>
      <c r="AK29">
        <f>IF(Table1[[#This Row],[Attrition]]="Yes",1,0)</f>
        <v>0</v>
      </c>
      <c r="AL29">
        <f>IF(Table1[[#This Row],[Gender]]="Male",1,0)</f>
        <v>1</v>
      </c>
      <c r="AM29">
        <f>IF(Table1[[#This Row],[OverTime]]="Yes",1,0)</f>
        <v>0</v>
      </c>
      <c r="AN29" t="str">
        <f>IF(Table1[[#This Row],[Age]]&lt;30,"young",IF(Table1[[#This Row],[Age]]&lt;40,"middle aged","old"))</f>
        <v>old</v>
      </c>
      <c r="AO29" t="str">
        <f t="shared" si="1"/>
        <v>Sales Executive</v>
      </c>
      <c r="AP29">
        <f t="shared" si="3"/>
        <v>81900</v>
      </c>
      <c r="AQ29" t="str">
        <f t="shared" si="2"/>
        <v>Marketing</v>
      </c>
      <c r="AR29" t="s">
        <v>43</v>
      </c>
    </row>
    <row r="30" spans="1:44">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f t="shared" si="0"/>
        <v xml:space="preserve">Long Tenure </v>
      </c>
      <c r="AK30">
        <f>IF(Table1[[#This Row],[Attrition]]="Yes",1,0)</f>
        <v>0</v>
      </c>
      <c r="AL30">
        <f>IF(Table1[[#This Row],[Gender]]="Male",1,0)</f>
        <v>0</v>
      </c>
      <c r="AM30">
        <f>IF(Table1[[#This Row],[OverTime]]="Yes",1,0)</f>
        <v>0</v>
      </c>
      <c r="AN30" t="str">
        <f>IF(Table1[[#This Row],[Age]]&lt;30,"young",IF(Table1[[#This Row],[Age]]&lt;40,"middle aged","old"))</f>
        <v>old</v>
      </c>
      <c r="AO30" t="str">
        <f t="shared" si="1"/>
        <v>Healthcare Representative</v>
      </c>
      <c r="AP30">
        <f t="shared" si="3"/>
        <v>122976</v>
      </c>
      <c r="AQ30" t="str">
        <f t="shared" si="2"/>
        <v>Medical</v>
      </c>
      <c r="AR30" t="s">
        <v>43</v>
      </c>
    </row>
    <row r="31" spans="1:44">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f t="shared" si="0"/>
        <v>Short Tenure</v>
      </c>
      <c r="AK31">
        <f>IF(Table1[[#This Row],[Attrition]]="Yes",1,0)</f>
        <v>0</v>
      </c>
      <c r="AL31">
        <f>IF(Table1[[#This Row],[Gender]]="Male",1,0)</f>
        <v>0</v>
      </c>
      <c r="AM31">
        <f>IF(Table1[[#This Row],[OverTime]]="Yes",1,0)</f>
        <v>0</v>
      </c>
      <c r="AN31" t="str">
        <f>IF(Table1[[#This Row],[Age]]&lt;30,"young",IF(Table1[[#This Row],[Age]]&lt;40,"middle aged","old"))</f>
        <v>old</v>
      </c>
      <c r="AO31" t="str">
        <f t="shared" si="1"/>
        <v>Manager</v>
      </c>
      <c r="AP31">
        <f t="shared" si="3"/>
        <v>227364</v>
      </c>
      <c r="AQ31" t="str">
        <f t="shared" si="2"/>
        <v>Marketing</v>
      </c>
      <c r="AR31" t="s">
        <v>43</v>
      </c>
    </row>
    <row r="32" spans="1:44">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f t="shared" si="0"/>
        <v>Short Tenure</v>
      </c>
      <c r="AK32">
        <f>IF(Table1[[#This Row],[Attrition]]="Yes",1,0)</f>
        <v>0</v>
      </c>
      <c r="AL32">
        <f>IF(Table1[[#This Row],[Gender]]="Male",1,0)</f>
        <v>1</v>
      </c>
      <c r="AM32">
        <f>IF(Table1[[#This Row],[OverTime]]="Yes",1,0)</f>
        <v>0</v>
      </c>
      <c r="AN32" t="str">
        <f>IF(Table1[[#This Row],[Age]]&lt;30,"young",IF(Table1[[#This Row],[Age]]&lt;40,"middle aged","old"))</f>
        <v>middle aged</v>
      </c>
      <c r="AO32" t="str">
        <f t="shared" si="1"/>
        <v>Laboratory Technician</v>
      </c>
      <c r="AP32">
        <f t="shared" si="3"/>
        <v>29952</v>
      </c>
      <c r="AQ32" t="str">
        <f t="shared" si="2"/>
        <v>Medical</v>
      </c>
      <c r="AR32" t="s">
        <v>43</v>
      </c>
    </row>
    <row r="33" spans="1:44">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f t="shared" si="0"/>
        <v>Short Tenure</v>
      </c>
      <c r="AK33">
        <f>IF(Table1[[#This Row],[Attrition]]="Yes",1,0)</f>
        <v>0</v>
      </c>
      <c r="AL33">
        <f>IF(Table1[[#This Row],[Gender]]="Male",1,0)</f>
        <v>1</v>
      </c>
      <c r="AM33">
        <f>IF(Table1[[#This Row],[OverTime]]="Yes",1,0)</f>
        <v>1</v>
      </c>
      <c r="AN33" t="str">
        <f>IF(Table1[[#This Row],[Age]]&lt;30,"young",IF(Table1[[#This Row],[Age]]&lt;40,"middle aged","old"))</f>
        <v>old</v>
      </c>
      <c r="AO33" t="str">
        <f t="shared" si="1"/>
        <v>Healthcare Representative</v>
      </c>
      <c r="AP33">
        <f t="shared" si="3"/>
        <v>77580</v>
      </c>
      <c r="AQ33" t="str">
        <f t="shared" si="2"/>
        <v>Other</v>
      </c>
      <c r="AR33" t="s">
        <v>43</v>
      </c>
    </row>
    <row r="34" spans="1:44">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f t="shared" si="0"/>
        <v xml:space="preserve">Long Tenure </v>
      </c>
      <c r="AK34">
        <f>IF(Table1[[#This Row],[Attrition]]="Yes",1,0)</f>
        <v>0</v>
      </c>
      <c r="AL34">
        <f>IF(Table1[[#This Row],[Gender]]="Male",1,0)</f>
        <v>1</v>
      </c>
      <c r="AM34">
        <f>IF(Table1[[#This Row],[OverTime]]="Yes",1,0)</f>
        <v>0</v>
      </c>
      <c r="AN34" t="str">
        <f>IF(Table1[[#This Row],[Age]]&lt;30,"young",IF(Table1[[#This Row],[Age]]&lt;40,"middle aged","old"))</f>
        <v>middle aged</v>
      </c>
      <c r="AO34" t="str">
        <f t="shared" si="1"/>
        <v>Laboratory Technician</v>
      </c>
      <c r="AP34">
        <f t="shared" si="3"/>
        <v>26472</v>
      </c>
      <c r="AQ34" t="str">
        <f t="shared" si="2"/>
        <v>Medical</v>
      </c>
      <c r="AR34" t="s">
        <v>43</v>
      </c>
    </row>
    <row r="35" spans="1:44">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f t="shared" si="0"/>
        <v>Short Tenure</v>
      </c>
      <c r="AK35">
        <f>IF(Table1[[#This Row],[Attrition]]="Yes",1,0)</f>
        <v>1</v>
      </c>
      <c r="AL35">
        <f>IF(Table1[[#This Row],[Gender]]="Male",1,0)</f>
        <v>1</v>
      </c>
      <c r="AM35">
        <f>IF(Table1[[#This Row],[OverTime]]="Yes",1,0)</f>
        <v>0</v>
      </c>
      <c r="AN35" t="str">
        <f>IF(Table1[[#This Row],[Age]]&lt;30,"young",IF(Table1[[#This Row],[Age]]&lt;40,"middle aged","old"))</f>
        <v>middle aged</v>
      </c>
      <c r="AO35" t="str">
        <f t="shared" si="1"/>
        <v>Sales Representative</v>
      </c>
      <c r="AP35">
        <f t="shared" si="3"/>
        <v>25032</v>
      </c>
      <c r="AQ35" t="str">
        <f t="shared" si="2"/>
        <v>Technical Degree</v>
      </c>
      <c r="AR35" t="s">
        <v>35</v>
      </c>
    </row>
    <row r="36" spans="1:44">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f t="shared" si="0"/>
        <v>Short Tenure</v>
      </c>
      <c r="AK36">
        <f>IF(Table1[[#This Row],[Attrition]]="Yes",1,0)</f>
        <v>1</v>
      </c>
      <c r="AL36">
        <f>IF(Table1[[#This Row],[Gender]]="Male",1,0)</f>
        <v>1</v>
      </c>
      <c r="AM36">
        <f>IF(Table1[[#This Row],[OverTime]]="Yes",1,0)</f>
        <v>1</v>
      </c>
      <c r="AN36" t="str">
        <f>IF(Table1[[#This Row],[Age]]&lt;30,"young",IF(Table1[[#This Row],[Age]]&lt;40,"middle aged","old"))</f>
        <v>young</v>
      </c>
      <c r="AO36" t="str">
        <f t="shared" si="1"/>
        <v>Research Scientist</v>
      </c>
      <c r="AP36">
        <f t="shared" si="3"/>
        <v>27516</v>
      </c>
      <c r="AQ36" t="str">
        <f t="shared" si="2"/>
        <v>Medical</v>
      </c>
      <c r="AR36" t="s">
        <v>35</v>
      </c>
    </row>
    <row r="37" spans="1:44">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f t="shared" si="0"/>
        <v xml:space="preserve">Long Tenure </v>
      </c>
      <c r="AK37">
        <f>IF(Table1[[#This Row],[Attrition]]="Yes",1,0)</f>
        <v>0</v>
      </c>
      <c r="AL37">
        <f>IF(Table1[[#This Row],[Gender]]="Male",1,0)</f>
        <v>0</v>
      </c>
      <c r="AM37">
        <f>IF(Table1[[#This Row],[OverTime]]="Yes",1,0)</f>
        <v>0</v>
      </c>
      <c r="AN37" t="str">
        <f>IF(Table1[[#This Row],[Age]]&lt;30,"young",IF(Table1[[#This Row],[Age]]&lt;40,"middle aged","old"))</f>
        <v>old</v>
      </c>
      <c r="AO37" t="str">
        <f t="shared" si="1"/>
        <v>Research Scientist</v>
      </c>
      <c r="AP37">
        <f t="shared" si="3"/>
        <v>31740</v>
      </c>
      <c r="AQ37" t="str">
        <f t="shared" si="2"/>
        <v>Medical</v>
      </c>
      <c r="AR37" t="s">
        <v>43</v>
      </c>
    </row>
    <row r="38" spans="1:44">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f t="shared" si="0"/>
        <v>Short Tenure</v>
      </c>
      <c r="AK38">
        <f>IF(Table1[[#This Row],[Attrition]]="Yes",1,0)</f>
        <v>1</v>
      </c>
      <c r="AL38">
        <f>IF(Table1[[#This Row],[Gender]]="Male",1,0)</f>
        <v>1</v>
      </c>
      <c r="AM38">
        <f>IF(Table1[[#This Row],[OverTime]]="Yes",1,0)</f>
        <v>1</v>
      </c>
      <c r="AN38" t="str">
        <f>IF(Table1[[#This Row],[Age]]&lt;30,"young",IF(Table1[[#This Row],[Age]]&lt;40,"middle aged","old"))</f>
        <v>old</v>
      </c>
      <c r="AO38" t="str">
        <f t="shared" si="1"/>
        <v>Sales Representative</v>
      </c>
      <c r="AP38">
        <f t="shared" si="3"/>
        <v>32196</v>
      </c>
      <c r="AQ38" t="str">
        <f t="shared" si="2"/>
        <v>Marketing</v>
      </c>
      <c r="AR38" t="s">
        <v>35</v>
      </c>
    </row>
    <row r="39" spans="1:44">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f t="shared" si="0"/>
        <v>Short Tenure</v>
      </c>
      <c r="AK39">
        <f>IF(Table1[[#This Row],[Attrition]]="Yes",1,0)</f>
        <v>0</v>
      </c>
      <c r="AL39">
        <f>IF(Table1[[#This Row],[Gender]]="Male",1,0)</f>
        <v>0</v>
      </c>
      <c r="AM39">
        <f>IF(Table1[[#This Row],[OverTime]]="Yes",1,0)</f>
        <v>0</v>
      </c>
      <c r="AN39" t="str">
        <f>IF(Table1[[#This Row],[Age]]&lt;30,"young",IF(Table1[[#This Row],[Age]]&lt;40,"middle aged","old"))</f>
        <v>middle aged</v>
      </c>
      <c r="AO39" t="str">
        <f t="shared" si="1"/>
        <v>Sales Representative</v>
      </c>
      <c r="AP39">
        <f t="shared" si="3"/>
        <v>24168</v>
      </c>
      <c r="AQ39" t="str">
        <f t="shared" si="2"/>
        <v>Marketing</v>
      </c>
      <c r="AR39" t="s">
        <v>43</v>
      </c>
    </row>
    <row r="40" spans="1:44">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f t="shared" si="0"/>
        <v>Short Tenure</v>
      </c>
      <c r="AK40">
        <f>IF(Table1[[#This Row],[Attrition]]="Yes",1,0)</f>
        <v>0</v>
      </c>
      <c r="AL40">
        <f>IF(Table1[[#This Row],[Gender]]="Male",1,0)</f>
        <v>0</v>
      </c>
      <c r="AM40">
        <f>IF(Table1[[#This Row],[OverTime]]="Yes",1,0)</f>
        <v>1</v>
      </c>
      <c r="AN40" t="str">
        <f>IF(Table1[[#This Row],[Age]]&lt;30,"young",IF(Table1[[#This Row],[Age]]&lt;40,"middle aged","old"))</f>
        <v>middle aged</v>
      </c>
      <c r="AO40" t="str">
        <f t="shared" si="1"/>
        <v>Research Scientist</v>
      </c>
      <c r="AP40">
        <f t="shared" si="3"/>
        <v>41028</v>
      </c>
      <c r="AQ40" t="str">
        <f t="shared" si="2"/>
        <v>Life Sciences</v>
      </c>
      <c r="AR40" t="s">
        <v>43</v>
      </c>
    </row>
    <row r="41" spans="1:44">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f t="shared" si="0"/>
        <v xml:space="preserve">Long Tenure </v>
      </c>
      <c r="AK41">
        <f>IF(Table1[[#This Row],[Attrition]]="Yes",1,0)</f>
        <v>0</v>
      </c>
      <c r="AL41">
        <f>IF(Table1[[#This Row],[Gender]]="Male",1,0)</f>
        <v>0</v>
      </c>
      <c r="AM41">
        <f>IF(Table1[[#This Row],[OverTime]]="Yes",1,0)</f>
        <v>0</v>
      </c>
      <c r="AN41" t="str">
        <f>IF(Table1[[#This Row],[Age]]&lt;30,"young",IF(Table1[[#This Row],[Age]]&lt;40,"middle aged","old"))</f>
        <v>middle aged</v>
      </c>
      <c r="AO41" t="str">
        <f t="shared" si="1"/>
        <v>Sales Executive</v>
      </c>
      <c r="AP41">
        <f t="shared" si="3"/>
        <v>64512</v>
      </c>
      <c r="AQ41" t="str">
        <f t="shared" si="2"/>
        <v>Life Sciences</v>
      </c>
      <c r="AR41" t="s">
        <v>43</v>
      </c>
    </row>
    <row r="42" spans="1:44">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f t="shared" si="0"/>
        <v>Short Tenure</v>
      </c>
      <c r="AK42">
        <f>IF(Table1[[#This Row],[Attrition]]="Yes",1,0)</f>
        <v>0</v>
      </c>
      <c r="AL42">
        <f>IF(Table1[[#This Row],[Gender]]="Male",1,0)</f>
        <v>1</v>
      </c>
      <c r="AM42">
        <f>IF(Table1[[#This Row],[OverTime]]="Yes",1,0)</f>
        <v>0</v>
      </c>
      <c r="AN42" t="str">
        <f>IF(Table1[[#This Row],[Age]]&lt;30,"young",IF(Table1[[#This Row],[Age]]&lt;40,"middle aged","old"))</f>
        <v>middle aged</v>
      </c>
      <c r="AO42" t="str">
        <f t="shared" si="1"/>
        <v>Laboratory Technician</v>
      </c>
      <c r="AP42">
        <f t="shared" si="3"/>
        <v>23412</v>
      </c>
      <c r="AQ42" t="str">
        <f t="shared" si="2"/>
        <v>Other</v>
      </c>
      <c r="AR42" t="s">
        <v>43</v>
      </c>
    </row>
    <row r="43" spans="1:44">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f t="shared" si="0"/>
        <v>Short Tenure</v>
      </c>
      <c r="AK43">
        <f>IF(Table1[[#This Row],[Attrition]]="Yes",1,0)</f>
        <v>0</v>
      </c>
      <c r="AL43">
        <f>IF(Table1[[#This Row],[Gender]]="Male",1,0)</f>
        <v>0</v>
      </c>
      <c r="AM43">
        <f>IF(Table1[[#This Row],[OverTime]]="Yes",1,0)</f>
        <v>0</v>
      </c>
      <c r="AN43" t="str">
        <f>IF(Table1[[#This Row],[Age]]&lt;30,"young",IF(Table1[[#This Row],[Age]]&lt;40,"middle aged","old"))</f>
        <v>young</v>
      </c>
      <c r="AO43" t="str">
        <f t="shared" si="1"/>
        <v>Laboratory Technician</v>
      </c>
      <c r="AP43">
        <f t="shared" si="3"/>
        <v>28092</v>
      </c>
      <c r="AQ43" t="str">
        <f t="shared" si="2"/>
        <v>Life Sciences</v>
      </c>
      <c r="AR43" t="s">
        <v>43</v>
      </c>
    </row>
    <row r="44" spans="1:44">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f t="shared" si="0"/>
        <v>Short Tenure</v>
      </c>
      <c r="AK44">
        <f>IF(Table1[[#This Row],[Attrition]]="Yes",1,0)</f>
        <v>1</v>
      </c>
      <c r="AL44">
        <f>IF(Table1[[#This Row],[Gender]]="Male",1,0)</f>
        <v>1</v>
      </c>
      <c r="AM44">
        <f>IF(Table1[[#This Row],[OverTime]]="Yes",1,0)</f>
        <v>0</v>
      </c>
      <c r="AN44" t="str">
        <f>IF(Table1[[#This Row],[Age]]&lt;30,"young",IF(Table1[[#This Row],[Age]]&lt;40,"middle aged","old"))</f>
        <v>young</v>
      </c>
      <c r="AO44" t="str">
        <f t="shared" si="1"/>
        <v>Laboratory Technician</v>
      </c>
      <c r="AP44">
        <f t="shared" si="3"/>
        <v>27516</v>
      </c>
      <c r="AQ44" t="str">
        <f t="shared" si="2"/>
        <v>Life Sciences</v>
      </c>
      <c r="AR44" t="s">
        <v>35</v>
      </c>
    </row>
    <row r="45" spans="1:44">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f t="shared" si="0"/>
        <v xml:space="preserve">Long Tenure </v>
      </c>
      <c r="AK45">
        <f>IF(Table1[[#This Row],[Attrition]]="Yes",1,0)</f>
        <v>0</v>
      </c>
      <c r="AL45">
        <f>IF(Table1[[#This Row],[Gender]]="Male",1,0)</f>
        <v>1</v>
      </c>
      <c r="AM45">
        <f>IF(Table1[[#This Row],[OverTime]]="Yes",1,0)</f>
        <v>0</v>
      </c>
      <c r="AN45" t="str">
        <f>IF(Table1[[#This Row],[Age]]&lt;30,"young",IF(Table1[[#This Row],[Age]]&lt;40,"middle aged","old"))</f>
        <v>young</v>
      </c>
      <c r="AO45" t="str">
        <f t="shared" si="1"/>
        <v>Sales Executive</v>
      </c>
      <c r="AP45">
        <f t="shared" si="3"/>
        <v>104712</v>
      </c>
      <c r="AQ45" t="str">
        <f t="shared" si="2"/>
        <v>Life Sciences</v>
      </c>
      <c r="AR45" t="s">
        <v>43</v>
      </c>
    </row>
    <row r="46" spans="1:44">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f t="shared" si="0"/>
        <v xml:space="preserve">Long Tenure </v>
      </c>
      <c r="AK46">
        <f>IF(Table1[[#This Row],[Attrition]]="Yes",1,0)</f>
        <v>0</v>
      </c>
      <c r="AL46">
        <f>IF(Table1[[#This Row],[Gender]]="Male",1,0)</f>
        <v>0</v>
      </c>
      <c r="AM46">
        <f>IF(Table1[[#This Row],[OverTime]]="Yes",1,0)</f>
        <v>0</v>
      </c>
      <c r="AN46" t="str">
        <f>IF(Table1[[#This Row],[Age]]&lt;30,"young",IF(Table1[[#This Row],[Age]]&lt;40,"middle aged","old"))</f>
        <v>middle aged</v>
      </c>
      <c r="AO46" t="str">
        <f t="shared" si="1"/>
        <v>Laboratory Technician</v>
      </c>
      <c r="AP46">
        <f t="shared" si="3"/>
        <v>48132</v>
      </c>
      <c r="AQ46" t="str">
        <f t="shared" si="2"/>
        <v>Medical</v>
      </c>
      <c r="AR46" t="s">
        <v>43</v>
      </c>
    </row>
    <row r="47" spans="1:44">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f t="shared" si="0"/>
        <v xml:space="preserve">Long Tenure </v>
      </c>
      <c r="AK47">
        <f>IF(Table1[[#This Row],[Attrition]]="Yes",1,0)</f>
        <v>1</v>
      </c>
      <c r="AL47">
        <f>IF(Table1[[#This Row],[Gender]]="Male",1,0)</f>
        <v>0</v>
      </c>
      <c r="AM47">
        <f>IF(Table1[[#This Row],[OverTime]]="Yes",1,0)</f>
        <v>0</v>
      </c>
      <c r="AN47" t="str">
        <f>IF(Table1[[#This Row],[Age]]&lt;30,"young",IF(Table1[[#This Row],[Age]]&lt;40,"middle aged","old"))</f>
        <v>old</v>
      </c>
      <c r="AO47" t="str">
        <f t="shared" si="1"/>
        <v>Research Director</v>
      </c>
      <c r="AP47">
        <f t="shared" si="3"/>
        <v>234540</v>
      </c>
      <c r="AQ47" t="str">
        <f t="shared" si="2"/>
        <v>Technical Degree</v>
      </c>
      <c r="AR47" t="s">
        <v>35</v>
      </c>
    </row>
    <row r="48" spans="1:44">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f t="shared" si="0"/>
        <v xml:space="preserve">Long Tenure </v>
      </c>
      <c r="AK48">
        <f>IF(Table1[[#This Row],[Attrition]]="Yes",1,0)</f>
        <v>0</v>
      </c>
      <c r="AL48">
        <f>IF(Table1[[#This Row],[Gender]]="Male",1,0)</f>
        <v>1</v>
      </c>
      <c r="AM48">
        <f>IF(Table1[[#This Row],[OverTime]]="Yes",1,0)</f>
        <v>0</v>
      </c>
      <c r="AN48" t="str">
        <f>IF(Table1[[#This Row],[Age]]&lt;30,"young",IF(Table1[[#This Row],[Age]]&lt;40,"middle aged","old"))</f>
        <v>middle aged</v>
      </c>
      <c r="AO48" t="str">
        <f t="shared" si="1"/>
        <v>Sales Executive</v>
      </c>
      <c r="AP48">
        <f t="shared" si="3"/>
        <v>54816</v>
      </c>
      <c r="AQ48" t="str">
        <f t="shared" si="2"/>
        <v>Marketing</v>
      </c>
      <c r="AR48" t="s">
        <v>43</v>
      </c>
    </row>
    <row r="49" spans="1:44">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f t="shared" si="0"/>
        <v>Short Tenure</v>
      </c>
      <c r="AK49">
        <f>IF(Table1[[#This Row],[Attrition]]="Yes",1,0)</f>
        <v>0</v>
      </c>
      <c r="AL49">
        <f>IF(Table1[[#This Row],[Gender]]="Male",1,0)</f>
        <v>1</v>
      </c>
      <c r="AM49">
        <f>IF(Table1[[#This Row],[OverTime]]="Yes",1,0)</f>
        <v>0</v>
      </c>
      <c r="AN49" t="str">
        <f>IF(Table1[[#This Row],[Age]]&lt;30,"young",IF(Table1[[#This Row],[Age]]&lt;40,"middle aged","old"))</f>
        <v>middle aged</v>
      </c>
      <c r="AO49" t="str">
        <f t="shared" si="1"/>
        <v>Research Scientist</v>
      </c>
      <c r="AP49">
        <f t="shared" si="3"/>
        <v>36264</v>
      </c>
      <c r="AQ49" t="str">
        <f t="shared" si="2"/>
        <v>Life Sciences</v>
      </c>
      <c r="AR49" t="s">
        <v>43</v>
      </c>
    </row>
    <row r="50" spans="1:44">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f t="shared" si="0"/>
        <v xml:space="preserve">Long Tenure </v>
      </c>
      <c r="AK50">
        <f>IF(Table1[[#This Row],[Attrition]]="Yes",1,0)</f>
        <v>0</v>
      </c>
      <c r="AL50">
        <f>IF(Table1[[#This Row],[Gender]]="Male",1,0)</f>
        <v>1</v>
      </c>
      <c r="AM50">
        <f>IF(Table1[[#This Row],[OverTime]]="Yes",1,0)</f>
        <v>1</v>
      </c>
      <c r="AN50" t="str">
        <f>IF(Table1[[#This Row],[Age]]&lt;30,"young",IF(Table1[[#This Row],[Age]]&lt;40,"middle aged","old"))</f>
        <v>old</v>
      </c>
      <c r="AO50" t="str">
        <f t="shared" si="1"/>
        <v>Sales Executive</v>
      </c>
      <c r="AP50">
        <f t="shared" si="3"/>
        <v>69264</v>
      </c>
      <c r="AQ50" t="str">
        <f t="shared" si="2"/>
        <v>Marketing</v>
      </c>
      <c r="AR50" t="s">
        <v>43</v>
      </c>
    </row>
    <row r="51" spans="1:44">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f t="shared" si="0"/>
        <v>Short Tenure</v>
      </c>
      <c r="AK51">
        <f>IF(Table1[[#This Row],[Attrition]]="Yes",1,0)</f>
        <v>0</v>
      </c>
      <c r="AL51">
        <f>IF(Table1[[#This Row],[Gender]]="Male",1,0)</f>
        <v>1</v>
      </c>
      <c r="AM51">
        <f>IF(Table1[[#This Row],[OverTime]]="Yes",1,0)</f>
        <v>0</v>
      </c>
      <c r="AN51" t="str">
        <f>IF(Table1[[#This Row],[Age]]&lt;30,"young",IF(Table1[[#This Row],[Age]]&lt;40,"middle aged","old"))</f>
        <v>middle aged</v>
      </c>
      <c r="AO51" t="str">
        <f t="shared" si="1"/>
        <v>Laboratory Technician</v>
      </c>
      <c r="AP51">
        <f t="shared" si="3"/>
        <v>27228</v>
      </c>
      <c r="AQ51" t="str">
        <f t="shared" si="2"/>
        <v>Life Sciences</v>
      </c>
      <c r="AR51" t="s">
        <v>43</v>
      </c>
    </row>
    <row r="52" spans="1:44">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f t="shared" si="0"/>
        <v>Short Tenure</v>
      </c>
      <c r="AK52">
        <f>IF(Table1[[#This Row],[Attrition]]="Yes",1,0)</f>
        <v>1</v>
      </c>
      <c r="AL52">
        <f>IF(Table1[[#This Row],[Gender]]="Male",1,0)</f>
        <v>1</v>
      </c>
      <c r="AM52">
        <f>IF(Table1[[#This Row],[OverTime]]="Yes",1,0)</f>
        <v>1</v>
      </c>
      <c r="AN52" t="str">
        <f>IF(Table1[[#This Row],[Age]]&lt;30,"young",IF(Table1[[#This Row],[Age]]&lt;40,"middle aged","old"))</f>
        <v>old</v>
      </c>
      <c r="AO52" t="str">
        <f t="shared" si="1"/>
        <v>Laboratory Technician</v>
      </c>
      <c r="AP52">
        <f t="shared" si="3"/>
        <v>64572</v>
      </c>
      <c r="AQ52" t="str">
        <f t="shared" si="2"/>
        <v>Life Sciences</v>
      </c>
      <c r="AR52" t="s">
        <v>35</v>
      </c>
    </row>
    <row r="53" spans="1:44">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f t="shared" si="0"/>
        <v>Short Tenure</v>
      </c>
      <c r="AK53">
        <f>IF(Table1[[#This Row],[Attrition]]="Yes",1,0)</f>
        <v>1</v>
      </c>
      <c r="AL53">
        <f>IF(Table1[[#This Row],[Gender]]="Male",1,0)</f>
        <v>1</v>
      </c>
      <c r="AM53">
        <f>IF(Table1[[#This Row],[OverTime]]="Yes",1,0)</f>
        <v>1</v>
      </c>
      <c r="AN53" t="str">
        <f>IF(Table1[[#This Row],[Age]]&lt;30,"young",IF(Table1[[#This Row],[Age]]&lt;40,"middle aged","old"))</f>
        <v>young</v>
      </c>
      <c r="AO53" t="str">
        <f t="shared" si="1"/>
        <v>Laboratory Technician</v>
      </c>
      <c r="AP53">
        <f t="shared" si="3"/>
        <v>41292</v>
      </c>
      <c r="AQ53" t="str">
        <f t="shared" si="2"/>
        <v>Technical Degree</v>
      </c>
      <c r="AR53" t="s">
        <v>35</v>
      </c>
    </row>
    <row r="54" spans="1:44">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f t="shared" si="0"/>
        <v>Short Tenure</v>
      </c>
      <c r="AK54">
        <f>IF(Table1[[#This Row],[Attrition]]="Yes",1,0)</f>
        <v>0</v>
      </c>
      <c r="AL54">
        <f>IF(Table1[[#This Row],[Gender]]="Male",1,0)</f>
        <v>0</v>
      </c>
      <c r="AM54">
        <f>IF(Table1[[#This Row],[OverTime]]="Yes",1,0)</f>
        <v>1</v>
      </c>
      <c r="AN54" t="str">
        <f>IF(Table1[[#This Row],[Age]]&lt;30,"young",IF(Table1[[#This Row],[Age]]&lt;40,"middle aged","old"))</f>
        <v>old</v>
      </c>
      <c r="AO54" t="str">
        <f t="shared" si="1"/>
        <v>Sales Executive</v>
      </c>
      <c r="AP54">
        <f t="shared" si="3"/>
        <v>65448</v>
      </c>
      <c r="AQ54" t="str">
        <f t="shared" si="2"/>
        <v>Marketing</v>
      </c>
      <c r="AR54" t="s">
        <v>43</v>
      </c>
    </row>
    <row r="55" spans="1:44">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f t="shared" si="0"/>
        <v>Short Tenure</v>
      </c>
      <c r="AK55">
        <f>IF(Table1[[#This Row],[Attrition]]="Yes",1,0)</f>
        <v>0</v>
      </c>
      <c r="AL55">
        <f>IF(Table1[[#This Row],[Gender]]="Male",1,0)</f>
        <v>1</v>
      </c>
      <c r="AM55">
        <f>IF(Table1[[#This Row],[OverTime]]="Yes",1,0)</f>
        <v>1</v>
      </c>
      <c r="AN55" t="str">
        <f>IF(Table1[[#This Row],[Age]]&lt;30,"young",IF(Table1[[#This Row],[Age]]&lt;40,"middle aged","old"))</f>
        <v>middle aged</v>
      </c>
      <c r="AO55" t="str">
        <f t="shared" si="1"/>
        <v>Healthcare Representative</v>
      </c>
      <c r="AP55">
        <f t="shared" si="3"/>
        <v>118608</v>
      </c>
      <c r="AQ55" t="str">
        <f t="shared" si="2"/>
        <v>Medical</v>
      </c>
      <c r="AR55" t="s">
        <v>43</v>
      </c>
    </row>
    <row r="56" spans="1:44">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f t="shared" si="0"/>
        <v>Short Tenure</v>
      </c>
      <c r="AK56">
        <f>IF(Table1[[#This Row],[Attrition]]="Yes",1,0)</f>
        <v>0</v>
      </c>
      <c r="AL56">
        <f>IF(Table1[[#This Row],[Gender]]="Male",1,0)</f>
        <v>0</v>
      </c>
      <c r="AM56">
        <f>IF(Table1[[#This Row],[OverTime]]="Yes",1,0)</f>
        <v>1</v>
      </c>
      <c r="AN56" t="str">
        <f>IF(Table1[[#This Row],[Age]]&lt;30,"young",IF(Table1[[#This Row],[Age]]&lt;40,"middle aged","old"))</f>
        <v>young</v>
      </c>
      <c r="AO56" t="str">
        <f t="shared" si="1"/>
        <v>Sales Executive</v>
      </c>
      <c r="AP56">
        <f t="shared" si="3"/>
        <v>49884</v>
      </c>
      <c r="AQ56" t="str">
        <f t="shared" si="2"/>
        <v>Marketing</v>
      </c>
      <c r="AR56" t="s">
        <v>43</v>
      </c>
    </row>
    <row r="57" spans="1:44">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f t="shared" si="0"/>
        <v xml:space="preserve">Long Tenure </v>
      </c>
      <c r="AK57">
        <f>IF(Table1[[#This Row],[Attrition]]="Yes",1,0)</f>
        <v>0</v>
      </c>
      <c r="AL57">
        <f>IF(Table1[[#This Row],[Gender]]="Male",1,0)</f>
        <v>0</v>
      </c>
      <c r="AM57">
        <f>IF(Table1[[#This Row],[OverTime]]="Yes",1,0)</f>
        <v>1</v>
      </c>
      <c r="AN57" t="str">
        <f>IF(Table1[[#This Row],[Age]]&lt;30,"young",IF(Table1[[#This Row],[Age]]&lt;40,"middle aged","old"))</f>
        <v>middle aged</v>
      </c>
      <c r="AO57" t="str">
        <f t="shared" si="1"/>
        <v>Research Director</v>
      </c>
      <c r="AP57">
        <f t="shared" si="3"/>
        <v>161496</v>
      </c>
      <c r="AQ57" t="str">
        <f t="shared" si="2"/>
        <v>Life Sciences</v>
      </c>
      <c r="AR57" t="s">
        <v>43</v>
      </c>
    </row>
    <row r="58" spans="1:44">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f t="shared" si="0"/>
        <v xml:space="preserve">Long Tenure </v>
      </c>
      <c r="AK58">
        <f>IF(Table1[[#This Row],[Attrition]]="Yes",1,0)</f>
        <v>0</v>
      </c>
      <c r="AL58">
        <f>IF(Table1[[#This Row],[Gender]]="Male",1,0)</f>
        <v>1</v>
      </c>
      <c r="AM58">
        <f>IF(Table1[[#This Row],[OverTime]]="Yes",1,0)</f>
        <v>0</v>
      </c>
      <c r="AN58" t="str">
        <f>IF(Table1[[#This Row],[Age]]&lt;30,"young",IF(Table1[[#This Row],[Age]]&lt;40,"middle aged","old"))</f>
        <v>middle aged</v>
      </c>
      <c r="AO58" t="str">
        <f t="shared" si="1"/>
        <v>Sales Executive</v>
      </c>
      <c r="AP58">
        <f t="shared" si="3"/>
        <v>108828</v>
      </c>
      <c r="AQ58" t="str">
        <f t="shared" si="2"/>
        <v>Life Sciences</v>
      </c>
      <c r="AR58" t="s">
        <v>43</v>
      </c>
    </row>
    <row r="59" spans="1:44">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f t="shared" si="0"/>
        <v>Short Tenure</v>
      </c>
      <c r="AK59">
        <f>IF(Table1[[#This Row],[Attrition]]="Yes",1,0)</f>
        <v>0</v>
      </c>
      <c r="AL59">
        <f>IF(Table1[[#This Row],[Gender]]="Male",1,0)</f>
        <v>0</v>
      </c>
      <c r="AM59">
        <f>IF(Table1[[#This Row],[OverTime]]="Yes",1,0)</f>
        <v>1</v>
      </c>
      <c r="AN59" t="str">
        <f>IF(Table1[[#This Row],[Age]]&lt;30,"young",IF(Table1[[#This Row],[Age]]&lt;40,"middle aged","old"))</f>
        <v>middle aged</v>
      </c>
      <c r="AO59" t="str">
        <f t="shared" si="1"/>
        <v>Laboratory Technician</v>
      </c>
      <c r="AP59">
        <f t="shared" si="3"/>
        <v>48168</v>
      </c>
      <c r="AQ59" t="str">
        <f t="shared" si="2"/>
        <v>Medical</v>
      </c>
      <c r="AR59" t="s">
        <v>43</v>
      </c>
    </row>
    <row r="60" spans="1:44">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f t="shared" si="0"/>
        <v xml:space="preserve">Long Tenure </v>
      </c>
      <c r="AK60">
        <f>IF(Table1[[#This Row],[Attrition]]="Yes",1,0)</f>
        <v>0</v>
      </c>
      <c r="AL60">
        <f>IF(Table1[[#This Row],[Gender]]="Male",1,0)</f>
        <v>1</v>
      </c>
      <c r="AM60">
        <f>IF(Table1[[#This Row],[OverTime]]="Yes",1,0)</f>
        <v>0</v>
      </c>
      <c r="AN60" t="str">
        <f>IF(Table1[[#This Row],[Age]]&lt;30,"young",IF(Table1[[#This Row],[Age]]&lt;40,"middle aged","old"))</f>
        <v>middle aged</v>
      </c>
      <c r="AO60" t="str">
        <f t="shared" si="1"/>
        <v>Laboratory Technician</v>
      </c>
      <c r="AP60">
        <f t="shared" si="3"/>
        <v>70980</v>
      </c>
      <c r="AQ60" t="str">
        <f t="shared" si="2"/>
        <v>Life Sciences</v>
      </c>
      <c r="AR60" t="s">
        <v>43</v>
      </c>
    </row>
    <row r="61" spans="1:44">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f t="shared" si="0"/>
        <v xml:space="preserve">Long Tenure </v>
      </c>
      <c r="AK61">
        <f>IF(Table1[[#This Row],[Attrition]]="Yes",1,0)</f>
        <v>0</v>
      </c>
      <c r="AL61">
        <f>IF(Table1[[#This Row],[Gender]]="Male",1,0)</f>
        <v>1</v>
      </c>
      <c r="AM61">
        <f>IF(Table1[[#This Row],[OverTime]]="Yes",1,0)</f>
        <v>0</v>
      </c>
      <c r="AN61" t="str">
        <f>IF(Table1[[#This Row],[Age]]&lt;30,"young",IF(Table1[[#This Row],[Age]]&lt;40,"middle aged","old"))</f>
        <v>middle aged</v>
      </c>
      <c r="AO61" t="str">
        <f t="shared" si="1"/>
        <v>Manufacturing Director</v>
      </c>
      <c r="AP61">
        <f t="shared" si="3"/>
        <v>71916</v>
      </c>
      <c r="AQ61" t="str">
        <f t="shared" si="2"/>
        <v>Life Sciences</v>
      </c>
      <c r="AR61" t="s">
        <v>43</v>
      </c>
    </row>
    <row r="62" spans="1:44">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f t="shared" si="0"/>
        <v xml:space="preserve">Long Tenure </v>
      </c>
      <c r="AK62">
        <f>IF(Table1[[#This Row],[Attrition]]="Yes",1,0)</f>
        <v>0</v>
      </c>
      <c r="AL62">
        <f>IF(Table1[[#This Row],[Gender]]="Male",1,0)</f>
        <v>1</v>
      </c>
      <c r="AM62">
        <f>IF(Table1[[#This Row],[OverTime]]="Yes",1,0)</f>
        <v>1</v>
      </c>
      <c r="AN62" t="str">
        <f>IF(Table1[[#This Row],[Age]]&lt;30,"young",IF(Table1[[#This Row],[Age]]&lt;40,"middle aged","old"))</f>
        <v>middle aged</v>
      </c>
      <c r="AO62" t="str">
        <f t="shared" si="1"/>
        <v>Manufacturing Director</v>
      </c>
      <c r="AP62">
        <f t="shared" si="3"/>
        <v>73944</v>
      </c>
      <c r="AQ62" t="str">
        <f t="shared" si="2"/>
        <v>Medical</v>
      </c>
      <c r="AR62" t="s">
        <v>43</v>
      </c>
    </row>
    <row r="63" spans="1:44">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f t="shared" si="0"/>
        <v xml:space="preserve">Long Tenure </v>
      </c>
      <c r="AK63">
        <f>IF(Table1[[#This Row],[Attrition]]="Yes",1,0)</f>
        <v>0</v>
      </c>
      <c r="AL63">
        <f>IF(Table1[[#This Row],[Gender]]="Male",1,0)</f>
        <v>0</v>
      </c>
      <c r="AM63">
        <f>IF(Table1[[#This Row],[OverTime]]="Yes",1,0)</f>
        <v>0</v>
      </c>
      <c r="AN63" t="str">
        <f>IF(Table1[[#This Row],[Age]]&lt;30,"young",IF(Table1[[#This Row],[Age]]&lt;40,"middle aged","old"))</f>
        <v>middle aged</v>
      </c>
      <c r="AO63" t="str">
        <f t="shared" si="1"/>
        <v>Laboratory Technician</v>
      </c>
      <c r="AP63">
        <f t="shared" si="3"/>
        <v>28872</v>
      </c>
      <c r="AQ63" t="str">
        <f t="shared" si="2"/>
        <v>Life Sciences</v>
      </c>
      <c r="AR63" t="s">
        <v>43</v>
      </c>
    </row>
    <row r="64" spans="1:44">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f t="shared" si="0"/>
        <v xml:space="preserve">Long Tenure </v>
      </c>
      <c r="AK64">
        <f>IF(Table1[[#This Row],[Attrition]]="Yes",1,0)</f>
        <v>0</v>
      </c>
      <c r="AL64">
        <f>IF(Table1[[#This Row],[Gender]]="Male",1,0)</f>
        <v>0</v>
      </c>
      <c r="AM64">
        <f>IF(Table1[[#This Row],[OverTime]]="Yes",1,0)</f>
        <v>1</v>
      </c>
      <c r="AN64" t="str">
        <f>IF(Table1[[#This Row],[Age]]&lt;30,"young",IF(Table1[[#This Row],[Age]]&lt;40,"middle aged","old"))</f>
        <v>old</v>
      </c>
      <c r="AO64" t="str">
        <f t="shared" si="1"/>
        <v>Research Director</v>
      </c>
      <c r="AP64">
        <f t="shared" si="3"/>
        <v>224880</v>
      </c>
      <c r="AQ64" t="str">
        <f t="shared" si="2"/>
        <v>Medical</v>
      </c>
      <c r="AR64" t="s">
        <v>43</v>
      </c>
    </row>
    <row r="65" spans="1:44">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f t="shared" si="0"/>
        <v xml:space="preserve">Long Tenure </v>
      </c>
      <c r="AK65">
        <f>IF(Table1[[#This Row],[Attrition]]="Yes",1,0)</f>
        <v>0</v>
      </c>
      <c r="AL65">
        <f>IF(Table1[[#This Row],[Gender]]="Male",1,0)</f>
        <v>0</v>
      </c>
      <c r="AM65">
        <f>IF(Table1[[#This Row],[OverTime]]="Yes",1,0)</f>
        <v>0</v>
      </c>
      <c r="AN65" t="str">
        <f>IF(Table1[[#This Row],[Age]]&lt;30,"young",IF(Table1[[#This Row],[Age]]&lt;40,"middle aged","old"))</f>
        <v>old</v>
      </c>
      <c r="AO65" t="str">
        <f t="shared" si="1"/>
        <v>Sales Executive</v>
      </c>
      <c r="AP65">
        <f t="shared" si="3"/>
        <v>91644</v>
      </c>
      <c r="AQ65" t="str">
        <f t="shared" si="2"/>
        <v>Life Sciences</v>
      </c>
      <c r="AR65" t="s">
        <v>43</v>
      </c>
    </row>
    <row r="66" spans="1:44">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f t="shared" si="0"/>
        <v xml:space="preserve">Long Tenure </v>
      </c>
      <c r="AK66">
        <f>IF(Table1[[#This Row],[Attrition]]="Yes",1,0)</f>
        <v>0</v>
      </c>
      <c r="AL66">
        <f>IF(Table1[[#This Row],[Gender]]="Male",1,0)</f>
        <v>0</v>
      </c>
      <c r="AM66">
        <f>IF(Table1[[#This Row],[OverTime]]="Yes",1,0)</f>
        <v>0</v>
      </c>
      <c r="AN66" t="str">
        <f>IF(Table1[[#This Row],[Age]]&lt;30,"young",IF(Table1[[#This Row],[Age]]&lt;40,"middle aged","old"))</f>
        <v>middle aged</v>
      </c>
      <c r="AO66" t="str">
        <f t="shared" si="1"/>
        <v>Healthcare Representative</v>
      </c>
      <c r="AP66">
        <f t="shared" si="3"/>
        <v>121152</v>
      </c>
      <c r="AQ66" t="str">
        <f t="shared" si="2"/>
        <v>Technical Degree</v>
      </c>
      <c r="AR66" t="s">
        <v>43</v>
      </c>
    </row>
    <row r="67" spans="1:44">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f t="shared" ref="AJ67:AJ130" si="4">IF(AF67&gt;=5,"Long Tenure ", "Short Tenure")</f>
        <v xml:space="preserve">Long Tenure </v>
      </c>
      <c r="AK67">
        <f>IF(Table1[[#This Row],[Attrition]]="Yes",1,0)</f>
        <v>0</v>
      </c>
      <c r="AL67">
        <f>IF(Table1[[#This Row],[Gender]]="Male",1,0)</f>
        <v>0</v>
      </c>
      <c r="AM67">
        <f>IF(Table1[[#This Row],[OverTime]]="Yes",1,0)</f>
        <v>1</v>
      </c>
      <c r="AN67" t="str">
        <f>IF(Table1[[#This Row],[Age]]&lt;30,"young",IF(Table1[[#This Row],[Age]]&lt;40,"middle aged","old"))</f>
        <v>old</v>
      </c>
      <c r="AO67" t="str">
        <f t="shared" ref="AO67:AO130" si="5">TRIM(PROPER(P67))</f>
        <v>Manager</v>
      </c>
      <c r="AP67">
        <f t="shared" ref="AP67:AP130" si="6">S67*12</f>
        <v>177072</v>
      </c>
      <c r="AQ67" t="str">
        <f t="shared" ref="AQ67:AQ130" si="7">TEXT(H67,"-")</f>
        <v>Medical</v>
      </c>
      <c r="AR67" t="s">
        <v>43</v>
      </c>
    </row>
    <row r="68" spans="1:44">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f t="shared" si="4"/>
        <v xml:space="preserve">Long Tenure </v>
      </c>
      <c r="AK68">
        <f>IF(Table1[[#This Row],[Attrition]]="Yes",1,0)</f>
        <v>0</v>
      </c>
      <c r="AL68">
        <f>IF(Table1[[#This Row],[Gender]]="Male",1,0)</f>
        <v>1</v>
      </c>
      <c r="AM68">
        <f>IF(Table1[[#This Row],[OverTime]]="Yes",1,0)</f>
        <v>0</v>
      </c>
      <c r="AN68" t="str">
        <f>IF(Table1[[#This Row],[Age]]&lt;30,"young",IF(Table1[[#This Row],[Age]]&lt;40,"middle aged","old"))</f>
        <v>middle aged</v>
      </c>
      <c r="AO68" t="str">
        <f t="shared" si="5"/>
        <v>Manufacturing Director</v>
      </c>
      <c r="AP68">
        <f t="shared" si="6"/>
        <v>77988</v>
      </c>
      <c r="AQ68" t="str">
        <f t="shared" si="7"/>
        <v>Life Sciences</v>
      </c>
      <c r="AR68" t="s">
        <v>43</v>
      </c>
    </row>
    <row r="69" spans="1:44">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f t="shared" si="4"/>
        <v>Short Tenure</v>
      </c>
      <c r="AK69">
        <f>IF(Table1[[#This Row],[Attrition]]="Yes",1,0)</f>
        <v>0</v>
      </c>
      <c r="AL69">
        <f>IF(Table1[[#This Row],[Gender]]="Male",1,0)</f>
        <v>1</v>
      </c>
      <c r="AM69">
        <f>IF(Table1[[#This Row],[OverTime]]="Yes",1,0)</f>
        <v>0</v>
      </c>
      <c r="AN69" t="str">
        <f>IF(Table1[[#This Row],[Age]]&lt;30,"young",IF(Table1[[#This Row],[Age]]&lt;40,"middle aged","old"))</f>
        <v>old</v>
      </c>
      <c r="AO69" t="str">
        <f t="shared" si="5"/>
        <v>Research Scientist</v>
      </c>
      <c r="AP69">
        <f t="shared" si="6"/>
        <v>116688</v>
      </c>
      <c r="AQ69" t="str">
        <f t="shared" si="7"/>
        <v>Life Sciences</v>
      </c>
      <c r="AR69" t="s">
        <v>43</v>
      </c>
    </row>
    <row r="70" spans="1:44">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f t="shared" si="4"/>
        <v>Short Tenure</v>
      </c>
      <c r="AK70">
        <f>IF(Table1[[#This Row],[Attrition]]="Yes",1,0)</f>
        <v>0</v>
      </c>
      <c r="AL70">
        <f>IF(Table1[[#This Row],[Gender]]="Male",1,0)</f>
        <v>1</v>
      </c>
      <c r="AM70">
        <f>IF(Table1[[#This Row],[OverTime]]="Yes",1,0)</f>
        <v>0</v>
      </c>
      <c r="AN70" t="str">
        <f>IF(Table1[[#This Row],[Age]]&lt;30,"young",IF(Table1[[#This Row],[Age]]&lt;40,"middle aged","old"))</f>
        <v>middle aged</v>
      </c>
      <c r="AO70" t="str">
        <f t="shared" si="5"/>
        <v>Research Scientist</v>
      </c>
      <c r="AP70">
        <f t="shared" si="6"/>
        <v>26328</v>
      </c>
      <c r="AQ70" t="str">
        <f t="shared" si="7"/>
        <v>Medical</v>
      </c>
      <c r="AR70" t="s">
        <v>43</v>
      </c>
    </row>
    <row r="71" spans="1:44">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f t="shared" si="4"/>
        <v>Short Tenure</v>
      </c>
      <c r="AK71">
        <f>IF(Table1[[#This Row],[Attrition]]="Yes",1,0)</f>
        <v>1</v>
      </c>
      <c r="AL71">
        <f>IF(Table1[[#This Row],[Gender]]="Male",1,0)</f>
        <v>1</v>
      </c>
      <c r="AM71">
        <f>IF(Table1[[#This Row],[OverTime]]="Yes",1,0)</f>
        <v>1</v>
      </c>
      <c r="AN71" t="str">
        <f>IF(Table1[[#This Row],[Age]]&lt;30,"young",IF(Table1[[#This Row],[Age]]&lt;40,"middle aged","old"))</f>
        <v>middle aged</v>
      </c>
      <c r="AO71" t="str">
        <f t="shared" si="5"/>
        <v>Research Scientist</v>
      </c>
      <c r="AP71">
        <f t="shared" si="6"/>
        <v>40656</v>
      </c>
      <c r="AQ71" t="str">
        <f t="shared" si="7"/>
        <v>Medical</v>
      </c>
      <c r="AR71" t="s">
        <v>35</v>
      </c>
    </row>
    <row r="72" spans="1:44">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f t="shared" si="4"/>
        <v>Short Tenure</v>
      </c>
      <c r="AK72">
        <f>IF(Table1[[#This Row],[Attrition]]="Yes",1,0)</f>
        <v>0</v>
      </c>
      <c r="AL72">
        <f>IF(Table1[[#This Row],[Gender]]="Male",1,0)</f>
        <v>0</v>
      </c>
      <c r="AM72">
        <f>IF(Table1[[#This Row],[OverTime]]="Yes",1,0)</f>
        <v>0</v>
      </c>
      <c r="AN72" t="str">
        <f>IF(Table1[[#This Row],[Age]]&lt;30,"young",IF(Table1[[#This Row],[Age]]&lt;40,"middle aged","old"))</f>
        <v>old</v>
      </c>
      <c r="AO72" t="str">
        <f t="shared" si="5"/>
        <v>Sales Executive</v>
      </c>
      <c r="AP72">
        <f t="shared" si="6"/>
        <v>65676</v>
      </c>
      <c r="AQ72" t="str">
        <f t="shared" si="7"/>
        <v>Life Sciences</v>
      </c>
      <c r="AR72" t="s">
        <v>43</v>
      </c>
    </row>
    <row r="73" spans="1:44">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f t="shared" si="4"/>
        <v xml:space="preserve">Long Tenure </v>
      </c>
      <c r="AK73">
        <f>IF(Table1[[#This Row],[Attrition]]="Yes",1,0)</f>
        <v>0</v>
      </c>
      <c r="AL73">
        <f>IF(Table1[[#This Row],[Gender]]="Male",1,0)</f>
        <v>1</v>
      </c>
      <c r="AM73">
        <f>IF(Table1[[#This Row],[OverTime]]="Yes",1,0)</f>
        <v>0</v>
      </c>
      <c r="AN73" t="str">
        <f>IF(Table1[[#This Row],[Age]]&lt;30,"young",IF(Table1[[#This Row],[Age]]&lt;40,"middle aged","old"))</f>
        <v>young</v>
      </c>
      <c r="AO73" t="str">
        <f t="shared" si="5"/>
        <v>Research Scientist</v>
      </c>
      <c r="AP73">
        <f t="shared" si="6"/>
        <v>32436</v>
      </c>
      <c r="AQ73" t="str">
        <f t="shared" si="7"/>
        <v>Life Sciences</v>
      </c>
      <c r="AR73" t="s">
        <v>43</v>
      </c>
    </row>
    <row r="74" spans="1:44">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f t="shared" si="4"/>
        <v>Short Tenure</v>
      </c>
      <c r="AK74">
        <f>IF(Table1[[#This Row],[Attrition]]="Yes",1,0)</f>
        <v>0</v>
      </c>
      <c r="AL74">
        <f>IF(Table1[[#This Row],[Gender]]="Male",1,0)</f>
        <v>1</v>
      </c>
      <c r="AM74">
        <f>IF(Table1[[#This Row],[OverTime]]="Yes",1,0)</f>
        <v>0</v>
      </c>
      <c r="AN74" t="str">
        <f>IF(Table1[[#This Row],[Age]]&lt;30,"young",IF(Table1[[#This Row],[Age]]&lt;40,"middle aged","old"))</f>
        <v>middle aged</v>
      </c>
      <c r="AO74" t="str">
        <f t="shared" si="5"/>
        <v>Research Scientist</v>
      </c>
      <c r="AP74">
        <f t="shared" si="6"/>
        <v>30012</v>
      </c>
      <c r="AQ74" t="str">
        <f t="shared" si="7"/>
        <v>Medical</v>
      </c>
      <c r="AR74" t="s">
        <v>43</v>
      </c>
    </row>
    <row r="75" spans="1:44">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f t="shared" si="4"/>
        <v xml:space="preserve">Long Tenure </v>
      </c>
      <c r="AK75">
        <f>IF(Table1[[#This Row],[Attrition]]="Yes",1,0)</f>
        <v>0</v>
      </c>
      <c r="AL75">
        <f>IF(Table1[[#This Row],[Gender]]="Male",1,0)</f>
        <v>1</v>
      </c>
      <c r="AM75">
        <f>IF(Table1[[#This Row],[OverTime]]="Yes",1,0)</f>
        <v>0</v>
      </c>
      <c r="AN75" t="str">
        <f>IF(Table1[[#This Row],[Age]]&lt;30,"young",IF(Table1[[#This Row],[Age]]&lt;40,"middle aged","old"))</f>
        <v>middle aged</v>
      </c>
      <c r="AO75" t="str">
        <f t="shared" si="5"/>
        <v>Research Scientist</v>
      </c>
      <c r="AP75">
        <f t="shared" si="6"/>
        <v>74640</v>
      </c>
      <c r="AQ75" t="str">
        <f t="shared" si="7"/>
        <v>Life Sciences</v>
      </c>
      <c r="AR75" t="s">
        <v>43</v>
      </c>
    </row>
    <row r="76" spans="1:44">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f t="shared" si="4"/>
        <v>Short Tenure</v>
      </c>
      <c r="AK76">
        <f>IF(Table1[[#This Row],[Attrition]]="Yes",1,0)</f>
        <v>0</v>
      </c>
      <c r="AL76">
        <f>IF(Table1[[#This Row],[Gender]]="Male",1,0)</f>
        <v>0</v>
      </c>
      <c r="AM76">
        <f>IF(Table1[[#This Row],[OverTime]]="Yes",1,0)</f>
        <v>0</v>
      </c>
      <c r="AN76" t="str">
        <f>IF(Table1[[#This Row],[Age]]&lt;30,"young",IF(Table1[[#This Row],[Age]]&lt;40,"middle aged","old"))</f>
        <v>middle aged</v>
      </c>
      <c r="AO76" t="str">
        <f t="shared" si="5"/>
        <v>Laboratory Technician</v>
      </c>
      <c r="AP76">
        <f t="shared" si="6"/>
        <v>36456</v>
      </c>
      <c r="AQ76" t="str">
        <f t="shared" si="7"/>
        <v>Life Sciences</v>
      </c>
      <c r="AR76" t="s">
        <v>43</v>
      </c>
    </row>
    <row r="77" spans="1:44">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f t="shared" si="4"/>
        <v xml:space="preserve">Long Tenure </v>
      </c>
      <c r="AK77">
        <f>IF(Table1[[#This Row],[Attrition]]="Yes",1,0)</f>
        <v>0</v>
      </c>
      <c r="AL77">
        <f>IF(Table1[[#This Row],[Gender]]="Male",1,0)</f>
        <v>0</v>
      </c>
      <c r="AM77">
        <f>IF(Table1[[#This Row],[OverTime]]="Yes",1,0)</f>
        <v>0</v>
      </c>
      <c r="AN77" t="str">
        <f>IF(Table1[[#This Row],[Age]]&lt;30,"young",IF(Table1[[#This Row],[Age]]&lt;40,"middle aged","old"))</f>
        <v>middle aged</v>
      </c>
      <c r="AO77" t="str">
        <f t="shared" si="5"/>
        <v>Manufacturing Director</v>
      </c>
      <c r="AP77">
        <f t="shared" si="6"/>
        <v>53088</v>
      </c>
      <c r="AQ77" t="str">
        <f t="shared" si="7"/>
        <v>Life Sciences</v>
      </c>
      <c r="AR77" t="s">
        <v>43</v>
      </c>
    </row>
    <row r="78" spans="1:44">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f t="shared" si="4"/>
        <v xml:space="preserve">Long Tenure </v>
      </c>
      <c r="AK78">
        <f>IF(Table1[[#This Row],[Attrition]]="Yes",1,0)</f>
        <v>0</v>
      </c>
      <c r="AL78">
        <f>IF(Table1[[#This Row],[Gender]]="Male",1,0)</f>
        <v>1</v>
      </c>
      <c r="AM78">
        <f>IF(Table1[[#This Row],[OverTime]]="Yes",1,0)</f>
        <v>0</v>
      </c>
      <c r="AN78" t="str">
        <f>IF(Table1[[#This Row],[Age]]&lt;30,"young",IF(Table1[[#This Row],[Age]]&lt;40,"middle aged","old"))</f>
        <v>middle aged</v>
      </c>
      <c r="AO78" t="str">
        <f t="shared" si="5"/>
        <v>Sales Executive</v>
      </c>
      <c r="AP78">
        <f t="shared" si="6"/>
        <v>51744</v>
      </c>
      <c r="AQ78" t="str">
        <f t="shared" si="7"/>
        <v>Marketing</v>
      </c>
      <c r="AR78" t="s">
        <v>43</v>
      </c>
    </row>
    <row r="79" spans="1:44">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f t="shared" si="4"/>
        <v>Short Tenure</v>
      </c>
      <c r="AK79">
        <f>IF(Table1[[#This Row],[Attrition]]="Yes",1,0)</f>
        <v>0</v>
      </c>
      <c r="AL79">
        <f>IF(Table1[[#This Row],[Gender]]="Male",1,0)</f>
        <v>1</v>
      </c>
      <c r="AM79">
        <f>IF(Table1[[#This Row],[OverTime]]="Yes",1,0)</f>
        <v>1</v>
      </c>
      <c r="AN79" t="str">
        <f>IF(Table1[[#This Row],[Age]]&lt;30,"young",IF(Table1[[#This Row],[Age]]&lt;40,"middle aged","old"))</f>
        <v>old</v>
      </c>
      <c r="AO79" t="str">
        <f t="shared" si="5"/>
        <v>Research Director</v>
      </c>
      <c r="AP79">
        <f t="shared" si="6"/>
        <v>158940</v>
      </c>
      <c r="AQ79" t="str">
        <f t="shared" si="7"/>
        <v>Other</v>
      </c>
      <c r="AR79" t="s">
        <v>43</v>
      </c>
    </row>
    <row r="80" spans="1:44">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f t="shared" si="4"/>
        <v xml:space="preserve">Long Tenure </v>
      </c>
      <c r="AK80">
        <f>IF(Table1[[#This Row],[Attrition]]="Yes",1,0)</f>
        <v>0</v>
      </c>
      <c r="AL80">
        <f>IF(Table1[[#This Row],[Gender]]="Male",1,0)</f>
        <v>1</v>
      </c>
      <c r="AM80">
        <f>IF(Table1[[#This Row],[OverTime]]="Yes",1,0)</f>
        <v>0</v>
      </c>
      <c r="AN80" t="str">
        <f>IF(Table1[[#This Row],[Age]]&lt;30,"young",IF(Table1[[#This Row],[Age]]&lt;40,"middle aged","old"))</f>
        <v>middle aged</v>
      </c>
      <c r="AO80" t="str">
        <f t="shared" si="5"/>
        <v>Research Director</v>
      </c>
      <c r="AP80">
        <f t="shared" si="6"/>
        <v>163968</v>
      </c>
      <c r="AQ80" t="str">
        <f t="shared" si="7"/>
        <v>Medical</v>
      </c>
      <c r="AR80" t="s">
        <v>43</v>
      </c>
    </row>
    <row r="81" spans="1:44">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f t="shared" si="4"/>
        <v>Short Tenure</v>
      </c>
      <c r="AK81">
        <f>IF(Table1[[#This Row],[Attrition]]="Yes",1,0)</f>
        <v>0</v>
      </c>
      <c r="AL81">
        <f>IF(Table1[[#This Row],[Gender]]="Male",1,0)</f>
        <v>1</v>
      </c>
      <c r="AM81">
        <f>IF(Table1[[#This Row],[OverTime]]="Yes",1,0)</f>
        <v>1</v>
      </c>
      <c r="AN81" t="str">
        <f>IF(Table1[[#This Row],[Age]]&lt;30,"young",IF(Table1[[#This Row],[Age]]&lt;40,"middle aged","old"))</f>
        <v>old</v>
      </c>
      <c r="AO81" t="str">
        <f t="shared" si="5"/>
        <v>Human Resources</v>
      </c>
      <c r="AP81">
        <f t="shared" si="6"/>
        <v>60252</v>
      </c>
      <c r="AQ81" t="str">
        <f t="shared" si="7"/>
        <v>Medical</v>
      </c>
      <c r="AR81" t="s">
        <v>43</v>
      </c>
    </row>
    <row r="82" spans="1:44">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f t="shared" si="4"/>
        <v xml:space="preserve">Long Tenure </v>
      </c>
      <c r="AK82">
        <f>IF(Table1[[#This Row],[Attrition]]="Yes",1,0)</f>
        <v>0</v>
      </c>
      <c r="AL82">
        <f>IF(Table1[[#This Row],[Gender]]="Male",1,0)</f>
        <v>1</v>
      </c>
      <c r="AM82">
        <f>IF(Table1[[#This Row],[OverTime]]="Yes",1,0)</f>
        <v>1</v>
      </c>
      <c r="AN82" t="str">
        <f>IF(Table1[[#This Row],[Age]]&lt;30,"young",IF(Table1[[#This Row],[Age]]&lt;40,"middle aged","old"))</f>
        <v>middle aged</v>
      </c>
      <c r="AO82" t="str">
        <f t="shared" si="5"/>
        <v>Laboratory Technician</v>
      </c>
      <c r="AP82">
        <f t="shared" si="6"/>
        <v>61512</v>
      </c>
      <c r="AQ82" t="str">
        <f t="shared" si="7"/>
        <v>Life Sciences</v>
      </c>
      <c r="AR82" t="s">
        <v>43</v>
      </c>
    </row>
    <row r="83" spans="1:44">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f t="shared" si="4"/>
        <v xml:space="preserve">Long Tenure </v>
      </c>
      <c r="AK83">
        <f>IF(Table1[[#This Row],[Attrition]]="Yes",1,0)</f>
        <v>0</v>
      </c>
      <c r="AL83">
        <f>IF(Table1[[#This Row],[Gender]]="Male",1,0)</f>
        <v>1</v>
      </c>
      <c r="AM83">
        <f>IF(Table1[[#This Row],[OverTime]]="Yes",1,0)</f>
        <v>0</v>
      </c>
      <c r="AN83" t="str">
        <f>IF(Table1[[#This Row],[Age]]&lt;30,"young",IF(Table1[[#This Row],[Age]]&lt;40,"middle aged","old"))</f>
        <v>middle aged</v>
      </c>
      <c r="AO83" t="str">
        <f t="shared" si="5"/>
        <v>Research Scientist</v>
      </c>
      <c r="AP83">
        <f t="shared" si="6"/>
        <v>34308</v>
      </c>
      <c r="AQ83" t="str">
        <f t="shared" si="7"/>
        <v>Medical</v>
      </c>
      <c r="AR83" t="s">
        <v>43</v>
      </c>
    </row>
    <row r="84" spans="1:44">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f t="shared" si="4"/>
        <v>Short Tenure</v>
      </c>
      <c r="AK84">
        <f>IF(Table1[[#This Row],[Attrition]]="Yes",1,0)</f>
        <v>0</v>
      </c>
      <c r="AL84">
        <f>IF(Table1[[#This Row],[Gender]]="Male",1,0)</f>
        <v>1</v>
      </c>
      <c r="AM84">
        <f>IF(Table1[[#This Row],[OverTime]]="Yes",1,0)</f>
        <v>0</v>
      </c>
      <c r="AN84" t="str">
        <f>IF(Table1[[#This Row],[Age]]&lt;30,"young",IF(Table1[[#This Row],[Age]]&lt;40,"middle aged","old"))</f>
        <v>old</v>
      </c>
      <c r="AO84" t="str">
        <f t="shared" si="5"/>
        <v>Sales Executive</v>
      </c>
      <c r="AP84">
        <f t="shared" si="6"/>
        <v>122868</v>
      </c>
      <c r="AQ84" t="str">
        <f t="shared" si="7"/>
        <v>Life Sciences</v>
      </c>
      <c r="AR84" t="s">
        <v>43</v>
      </c>
    </row>
    <row r="85" spans="1:44">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f t="shared" si="4"/>
        <v xml:space="preserve">Long Tenure </v>
      </c>
      <c r="AK85">
        <f>IF(Table1[[#This Row],[Attrition]]="Yes",1,0)</f>
        <v>0</v>
      </c>
      <c r="AL85">
        <f>IF(Table1[[#This Row],[Gender]]="Male",1,0)</f>
        <v>0</v>
      </c>
      <c r="AM85">
        <f>IF(Table1[[#This Row],[OverTime]]="Yes",1,0)</f>
        <v>1</v>
      </c>
      <c r="AN85" t="str">
        <f>IF(Table1[[#This Row],[Age]]&lt;30,"young",IF(Table1[[#This Row],[Age]]&lt;40,"middle aged","old"))</f>
        <v>middle aged</v>
      </c>
      <c r="AO85" t="str">
        <f t="shared" si="5"/>
        <v>Research Scientist</v>
      </c>
      <c r="AP85">
        <f t="shared" si="6"/>
        <v>63948</v>
      </c>
      <c r="AQ85" t="str">
        <f t="shared" si="7"/>
        <v>Medical</v>
      </c>
      <c r="AR85" t="s">
        <v>43</v>
      </c>
    </row>
    <row r="86" spans="1:44">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f t="shared" si="4"/>
        <v xml:space="preserve">Long Tenure </v>
      </c>
      <c r="AK86">
        <f>IF(Table1[[#This Row],[Attrition]]="Yes",1,0)</f>
        <v>0</v>
      </c>
      <c r="AL86">
        <f>IF(Table1[[#This Row],[Gender]]="Male",1,0)</f>
        <v>1</v>
      </c>
      <c r="AM86">
        <f>IF(Table1[[#This Row],[OverTime]]="Yes",1,0)</f>
        <v>0</v>
      </c>
      <c r="AN86" t="str">
        <f>IF(Table1[[#This Row],[Age]]&lt;30,"young",IF(Table1[[#This Row],[Age]]&lt;40,"middle aged","old"))</f>
        <v>middle aged</v>
      </c>
      <c r="AO86" t="str">
        <f t="shared" si="5"/>
        <v>Manufacturing Director</v>
      </c>
      <c r="AP86">
        <f t="shared" si="6"/>
        <v>51900</v>
      </c>
      <c r="AQ86" t="str">
        <f t="shared" si="7"/>
        <v>Medical</v>
      </c>
      <c r="AR86" t="s">
        <v>43</v>
      </c>
    </row>
    <row r="87" spans="1:44">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f t="shared" si="4"/>
        <v xml:space="preserve">Long Tenure </v>
      </c>
      <c r="AK87">
        <f>IF(Table1[[#This Row],[Attrition]]="Yes",1,0)</f>
        <v>0</v>
      </c>
      <c r="AL87">
        <f>IF(Table1[[#This Row],[Gender]]="Male",1,0)</f>
        <v>1</v>
      </c>
      <c r="AM87">
        <f>IF(Table1[[#This Row],[OverTime]]="Yes",1,0)</f>
        <v>0</v>
      </c>
      <c r="AN87" t="str">
        <f>IF(Table1[[#This Row],[Age]]&lt;30,"young",IF(Table1[[#This Row],[Age]]&lt;40,"middle aged","old"))</f>
        <v>old</v>
      </c>
      <c r="AO87" t="str">
        <f t="shared" si="5"/>
        <v>Manufacturing Director</v>
      </c>
      <c r="AP87">
        <f t="shared" si="6"/>
        <v>87120</v>
      </c>
      <c r="AQ87" t="str">
        <f t="shared" si="7"/>
        <v>Life Sciences</v>
      </c>
      <c r="AR87" t="s">
        <v>43</v>
      </c>
    </row>
    <row r="88" spans="1:44">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f t="shared" si="4"/>
        <v>Short Tenure</v>
      </c>
      <c r="AK88">
        <f>IF(Table1[[#This Row],[Attrition]]="Yes",1,0)</f>
        <v>0</v>
      </c>
      <c r="AL88">
        <f>IF(Table1[[#This Row],[Gender]]="Male",1,0)</f>
        <v>1</v>
      </c>
      <c r="AM88">
        <f>IF(Table1[[#This Row],[OverTime]]="Yes",1,0)</f>
        <v>0</v>
      </c>
      <c r="AN88" t="str">
        <f>IF(Table1[[#This Row],[Age]]&lt;30,"young",IF(Table1[[#This Row],[Age]]&lt;40,"middle aged","old"))</f>
        <v>young</v>
      </c>
      <c r="AO88" t="str">
        <f t="shared" si="5"/>
        <v>Sales Representative</v>
      </c>
      <c r="AP88">
        <f t="shared" si="6"/>
        <v>27864</v>
      </c>
      <c r="AQ88" t="str">
        <f t="shared" si="7"/>
        <v>Technical Degree</v>
      </c>
      <c r="AR88" t="s">
        <v>43</v>
      </c>
    </row>
    <row r="89" spans="1:44">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f t="shared" si="4"/>
        <v>Short Tenure</v>
      </c>
      <c r="AK89">
        <f>IF(Table1[[#This Row],[Attrition]]="Yes",1,0)</f>
        <v>0</v>
      </c>
      <c r="AL89">
        <f>IF(Table1[[#This Row],[Gender]]="Male",1,0)</f>
        <v>1</v>
      </c>
      <c r="AM89">
        <f>IF(Table1[[#This Row],[OverTime]]="Yes",1,0)</f>
        <v>0</v>
      </c>
      <c r="AN89" t="str">
        <f>IF(Table1[[#This Row],[Age]]&lt;30,"young",IF(Table1[[#This Row],[Age]]&lt;40,"middle aged","old"))</f>
        <v>old</v>
      </c>
      <c r="AO89" t="str">
        <f t="shared" si="5"/>
        <v>Laboratory Technician</v>
      </c>
      <c r="AP89">
        <f t="shared" si="6"/>
        <v>24900</v>
      </c>
      <c r="AQ89" t="str">
        <f t="shared" si="7"/>
        <v>Life Sciences</v>
      </c>
      <c r="AR89" t="s">
        <v>43</v>
      </c>
    </row>
    <row r="90" spans="1:44">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f t="shared" si="4"/>
        <v xml:space="preserve">Long Tenure </v>
      </c>
      <c r="AK90">
        <f>IF(Table1[[#This Row],[Attrition]]="Yes",1,0)</f>
        <v>0</v>
      </c>
      <c r="AL90">
        <f>IF(Table1[[#This Row],[Gender]]="Male",1,0)</f>
        <v>1</v>
      </c>
      <c r="AM90">
        <f>IF(Table1[[#This Row],[OverTime]]="Yes",1,0)</f>
        <v>0</v>
      </c>
      <c r="AN90" t="str">
        <f>IF(Table1[[#This Row],[Age]]&lt;30,"young",IF(Table1[[#This Row],[Age]]&lt;40,"middle aged","old"))</f>
        <v>middle aged</v>
      </c>
      <c r="AO90" t="str">
        <f t="shared" si="5"/>
        <v>Healthcare Representative</v>
      </c>
      <c r="AP90">
        <f t="shared" si="6"/>
        <v>49824</v>
      </c>
      <c r="AQ90" t="str">
        <f t="shared" si="7"/>
        <v>Life Sciences</v>
      </c>
      <c r="AR90" t="s">
        <v>43</v>
      </c>
    </row>
    <row r="91" spans="1:44">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f t="shared" si="4"/>
        <v xml:space="preserve">Long Tenure </v>
      </c>
      <c r="AK91">
        <f>IF(Table1[[#This Row],[Attrition]]="Yes",1,0)</f>
        <v>1</v>
      </c>
      <c r="AL91">
        <f>IF(Table1[[#This Row],[Gender]]="Male",1,0)</f>
        <v>1</v>
      </c>
      <c r="AM91">
        <f>IF(Table1[[#This Row],[OverTime]]="Yes",1,0)</f>
        <v>0</v>
      </c>
      <c r="AN91" t="str">
        <f>IF(Table1[[#This Row],[Age]]&lt;30,"young",IF(Table1[[#This Row],[Age]]&lt;40,"middle aged","old"))</f>
        <v>old</v>
      </c>
      <c r="AO91" t="str">
        <f t="shared" si="5"/>
        <v>Sales Executive</v>
      </c>
      <c r="AP91">
        <f t="shared" si="6"/>
        <v>115428</v>
      </c>
      <c r="AQ91" t="str">
        <f t="shared" si="7"/>
        <v>Medical</v>
      </c>
      <c r="AR91" t="s">
        <v>35</v>
      </c>
    </row>
    <row r="92" spans="1:44">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f t="shared" si="4"/>
        <v xml:space="preserve">Long Tenure </v>
      </c>
      <c r="AK92">
        <f>IF(Table1[[#This Row],[Attrition]]="Yes",1,0)</f>
        <v>0</v>
      </c>
      <c r="AL92">
        <f>IF(Table1[[#This Row],[Gender]]="Male",1,0)</f>
        <v>1</v>
      </c>
      <c r="AM92">
        <f>IF(Table1[[#This Row],[OverTime]]="Yes",1,0)</f>
        <v>0</v>
      </c>
      <c r="AN92" t="str">
        <f>IF(Table1[[#This Row],[Age]]&lt;30,"young",IF(Table1[[#This Row],[Age]]&lt;40,"middle aged","old"))</f>
        <v>old</v>
      </c>
      <c r="AO92" t="str">
        <f t="shared" si="5"/>
        <v>Healthcare Representative</v>
      </c>
      <c r="AP92">
        <f t="shared" si="6"/>
        <v>162036</v>
      </c>
      <c r="AQ92" t="str">
        <f t="shared" si="7"/>
        <v>Life Sciences</v>
      </c>
      <c r="AR92" t="s">
        <v>43</v>
      </c>
    </row>
    <row r="93" spans="1:44">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f t="shared" si="4"/>
        <v xml:space="preserve">Long Tenure </v>
      </c>
      <c r="AK93">
        <f>IF(Table1[[#This Row],[Attrition]]="Yes",1,0)</f>
        <v>0</v>
      </c>
      <c r="AL93">
        <f>IF(Table1[[#This Row],[Gender]]="Male",1,0)</f>
        <v>1</v>
      </c>
      <c r="AM93">
        <f>IF(Table1[[#This Row],[OverTime]]="Yes",1,0)</f>
        <v>1</v>
      </c>
      <c r="AN93" t="str">
        <f>IF(Table1[[#This Row],[Age]]&lt;30,"young",IF(Table1[[#This Row],[Age]]&lt;40,"middle aged","old"))</f>
        <v>old</v>
      </c>
      <c r="AO93" t="str">
        <f t="shared" si="5"/>
        <v>Sales Executive</v>
      </c>
      <c r="AP93">
        <f t="shared" si="6"/>
        <v>65292</v>
      </c>
      <c r="AQ93" t="str">
        <f t="shared" si="7"/>
        <v>Marketing</v>
      </c>
      <c r="AR93" t="s">
        <v>43</v>
      </c>
    </row>
    <row r="94" spans="1:44">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f t="shared" si="4"/>
        <v xml:space="preserve">Long Tenure </v>
      </c>
      <c r="AK94">
        <f>IF(Table1[[#This Row],[Attrition]]="Yes",1,0)</f>
        <v>0</v>
      </c>
      <c r="AL94">
        <f>IF(Table1[[#This Row],[Gender]]="Male",1,0)</f>
        <v>0</v>
      </c>
      <c r="AM94">
        <f>IF(Table1[[#This Row],[OverTime]]="Yes",1,0)</f>
        <v>1</v>
      </c>
      <c r="AN94" t="str">
        <f>IF(Table1[[#This Row],[Age]]&lt;30,"young",IF(Table1[[#This Row],[Age]]&lt;40,"middle aged","old"))</f>
        <v>middle aged</v>
      </c>
      <c r="AO94" t="str">
        <f t="shared" si="5"/>
        <v>Sales Executive</v>
      </c>
      <c r="AP94">
        <f t="shared" si="6"/>
        <v>62508</v>
      </c>
      <c r="AQ94" t="str">
        <f t="shared" si="7"/>
        <v>Medical</v>
      </c>
      <c r="AR94" t="s">
        <v>43</v>
      </c>
    </row>
    <row r="95" spans="1:44">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f t="shared" si="4"/>
        <v xml:space="preserve">Long Tenure </v>
      </c>
      <c r="AK95">
        <f>IF(Table1[[#This Row],[Attrition]]="Yes",1,0)</f>
        <v>0</v>
      </c>
      <c r="AL95">
        <f>IF(Table1[[#This Row],[Gender]]="Male",1,0)</f>
        <v>1</v>
      </c>
      <c r="AM95">
        <f>IF(Table1[[#This Row],[OverTime]]="Yes",1,0)</f>
        <v>1</v>
      </c>
      <c r="AN95" t="str">
        <f>IF(Table1[[#This Row],[Age]]&lt;30,"young",IF(Table1[[#This Row],[Age]]&lt;40,"middle aged","old"))</f>
        <v>old</v>
      </c>
      <c r="AO95" t="str">
        <f t="shared" si="5"/>
        <v>Healthcare Representative</v>
      </c>
      <c r="AP95">
        <f t="shared" si="6"/>
        <v>128076</v>
      </c>
      <c r="AQ95" t="str">
        <f t="shared" si="7"/>
        <v>Medical</v>
      </c>
      <c r="AR95" t="s">
        <v>43</v>
      </c>
    </row>
    <row r="96" spans="1:44">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f t="shared" si="4"/>
        <v xml:space="preserve">Long Tenure </v>
      </c>
      <c r="AK96">
        <f>IF(Table1[[#This Row],[Attrition]]="Yes",1,0)</f>
        <v>0</v>
      </c>
      <c r="AL96">
        <f>IF(Table1[[#This Row],[Gender]]="Male",1,0)</f>
        <v>1</v>
      </c>
      <c r="AM96">
        <f>IF(Table1[[#This Row],[OverTime]]="Yes",1,0)</f>
        <v>0</v>
      </c>
      <c r="AN96" t="str">
        <f>IF(Table1[[#This Row],[Age]]&lt;30,"young",IF(Table1[[#This Row],[Age]]&lt;40,"middle aged","old"))</f>
        <v>middle aged</v>
      </c>
      <c r="AO96" t="str">
        <f t="shared" si="5"/>
        <v>Sales Executive</v>
      </c>
      <c r="AP96">
        <f t="shared" si="6"/>
        <v>60120</v>
      </c>
      <c r="AQ96" t="str">
        <f t="shared" si="7"/>
        <v>Medical</v>
      </c>
      <c r="AR96" t="s">
        <v>43</v>
      </c>
    </row>
    <row r="97" spans="1:44">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f t="shared" si="4"/>
        <v>Short Tenure</v>
      </c>
      <c r="AK97">
        <f>IF(Table1[[#This Row],[Attrition]]="Yes",1,0)</f>
        <v>0</v>
      </c>
      <c r="AL97">
        <f>IF(Table1[[#This Row],[Gender]]="Male",1,0)</f>
        <v>0</v>
      </c>
      <c r="AM97">
        <f>IF(Table1[[#This Row],[OverTime]]="Yes",1,0)</f>
        <v>0</v>
      </c>
      <c r="AN97" t="str">
        <f>IF(Table1[[#This Row],[Age]]&lt;30,"young",IF(Table1[[#This Row],[Age]]&lt;40,"middle aged","old"))</f>
        <v>old</v>
      </c>
      <c r="AO97" t="str">
        <f t="shared" si="5"/>
        <v>Research Director</v>
      </c>
      <c r="AP97">
        <f t="shared" si="6"/>
        <v>162588</v>
      </c>
      <c r="AQ97" t="str">
        <f t="shared" si="7"/>
        <v>Technical Degree</v>
      </c>
      <c r="AR97" t="s">
        <v>43</v>
      </c>
    </row>
    <row r="98" spans="1:44">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f t="shared" si="4"/>
        <v>Short Tenure</v>
      </c>
      <c r="AK98">
        <f>IF(Table1[[#This Row],[Attrition]]="Yes",1,0)</f>
        <v>0</v>
      </c>
      <c r="AL98">
        <f>IF(Table1[[#This Row],[Gender]]="Male",1,0)</f>
        <v>0</v>
      </c>
      <c r="AM98">
        <f>IF(Table1[[#This Row],[OverTime]]="Yes",1,0)</f>
        <v>0</v>
      </c>
      <c r="AN98" t="str">
        <f>IF(Table1[[#This Row],[Age]]&lt;30,"young",IF(Table1[[#This Row],[Age]]&lt;40,"middle aged","old"))</f>
        <v>young</v>
      </c>
      <c r="AO98" t="str">
        <f t="shared" si="5"/>
        <v>Sales Executive</v>
      </c>
      <c r="AP98">
        <f t="shared" si="6"/>
        <v>59988</v>
      </c>
      <c r="AQ98" t="str">
        <f t="shared" si="7"/>
        <v>Other</v>
      </c>
      <c r="AR98" t="s">
        <v>43</v>
      </c>
    </row>
    <row r="99" spans="1:44">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f t="shared" si="4"/>
        <v xml:space="preserve">Long Tenure </v>
      </c>
      <c r="AK99">
        <f>IF(Table1[[#This Row],[Attrition]]="Yes",1,0)</f>
        <v>0</v>
      </c>
      <c r="AL99">
        <f>IF(Table1[[#This Row],[Gender]]="Male",1,0)</f>
        <v>1</v>
      </c>
      <c r="AM99">
        <f>IF(Table1[[#This Row],[OverTime]]="Yes",1,0)</f>
        <v>0</v>
      </c>
      <c r="AN99" t="str">
        <f>IF(Table1[[#This Row],[Age]]&lt;30,"young",IF(Table1[[#This Row],[Age]]&lt;40,"middle aged","old"))</f>
        <v>young</v>
      </c>
      <c r="AO99" t="str">
        <f t="shared" si="5"/>
        <v>Sales Executive</v>
      </c>
      <c r="AP99">
        <f t="shared" si="6"/>
        <v>50652</v>
      </c>
      <c r="AQ99" t="str">
        <f t="shared" si="7"/>
        <v>Medical</v>
      </c>
      <c r="AR99" t="s">
        <v>43</v>
      </c>
    </row>
    <row r="100" spans="1:44">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f t="shared" si="4"/>
        <v xml:space="preserve">Long Tenure </v>
      </c>
      <c r="AK100">
        <f>IF(Table1[[#This Row],[Attrition]]="Yes",1,0)</f>
        <v>0</v>
      </c>
      <c r="AL100">
        <f>IF(Table1[[#This Row],[Gender]]="Male",1,0)</f>
        <v>1</v>
      </c>
      <c r="AM100">
        <f>IF(Table1[[#This Row],[OverTime]]="Yes",1,0)</f>
        <v>0</v>
      </c>
      <c r="AN100" t="str">
        <f>IF(Table1[[#This Row],[Age]]&lt;30,"young",IF(Table1[[#This Row],[Age]]&lt;40,"middle aged","old"))</f>
        <v>old</v>
      </c>
      <c r="AO100" t="str">
        <f t="shared" si="5"/>
        <v>Sales Executive</v>
      </c>
      <c r="AP100">
        <f t="shared" si="6"/>
        <v>166464</v>
      </c>
      <c r="AQ100" t="str">
        <f t="shared" si="7"/>
        <v>Medical</v>
      </c>
      <c r="AR100" t="s">
        <v>43</v>
      </c>
    </row>
    <row r="101" spans="1:44">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f t="shared" si="4"/>
        <v>Short Tenure</v>
      </c>
      <c r="AK101">
        <f>IF(Table1[[#This Row],[Attrition]]="Yes",1,0)</f>
        <v>0</v>
      </c>
      <c r="AL101">
        <f>IF(Table1[[#This Row],[Gender]]="Male",1,0)</f>
        <v>1</v>
      </c>
      <c r="AM101">
        <f>IF(Table1[[#This Row],[OverTime]]="Yes",1,0)</f>
        <v>0</v>
      </c>
      <c r="AN101" t="str">
        <f>IF(Table1[[#This Row],[Age]]&lt;30,"young",IF(Table1[[#This Row],[Age]]&lt;40,"middle aged","old"))</f>
        <v>old</v>
      </c>
      <c r="AO101" t="str">
        <f t="shared" si="5"/>
        <v>Laboratory Technician</v>
      </c>
      <c r="AP101">
        <f t="shared" si="6"/>
        <v>24504</v>
      </c>
      <c r="AQ101" t="str">
        <f t="shared" si="7"/>
        <v>Medical</v>
      </c>
      <c r="AR101" t="s">
        <v>43</v>
      </c>
    </row>
    <row r="102" spans="1:44">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f t="shared" si="4"/>
        <v>Short Tenure</v>
      </c>
      <c r="AK102">
        <f>IF(Table1[[#This Row],[Attrition]]="Yes",1,0)</f>
        <v>1</v>
      </c>
      <c r="AL102">
        <f>IF(Table1[[#This Row],[Gender]]="Male",1,0)</f>
        <v>1</v>
      </c>
      <c r="AM102">
        <f>IF(Table1[[#This Row],[OverTime]]="Yes",1,0)</f>
        <v>1</v>
      </c>
      <c r="AN102" t="str">
        <f>IF(Table1[[#This Row],[Age]]&lt;30,"young",IF(Table1[[#This Row],[Age]]&lt;40,"middle aged","old"))</f>
        <v>middle aged</v>
      </c>
      <c r="AO102" t="str">
        <f t="shared" si="5"/>
        <v>Human Resources</v>
      </c>
      <c r="AP102">
        <f t="shared" si="6"/>
        <v>24876</v>
      </c>
      <c r="AQ102" t="str">
        <f t="shared" si="7"/>
        <v>Human Resources</v>
      </c>
      <c r="AR102" t="s">
        <v>35</v>
      </c>
    </row>
    <row r="103" spans="1:44">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f t="shared" si="4"/>
        <v>Short Tenure</v>
      </c>
      <c r="AK103">
        <f>IF(Table1[[#This Row],[Attrition]]="Yes",1,0)</f>
        <v>0</v>
      </c>
      <c r="AL103">
        <f>IF(Table1[[#This Row],[Gender]]="Male",1,0)</f>
        <v>1</v>
      </c>
      <c r="AM103">
        <f>IF(Table1[[#This Row],[OverTime]]="Yes",1,0)</f>
        <v>0</v>
      </c>
      <c r="AN103" t="str">
        <f>IF(Table1[[#This Row],[Age]]&lt;30,"young",IF(Table1[[#This Row],[Age]]&lt;40,"middle aged","old"))</f>
        <v>middle aged</v>
      </c>
      <c r="AO103" t="str">
        <f t="shared" si="5"/>
        <v>Research Scientist</v>
      </c>
      <c r="AP103">
        <f t="shared" si="6"/>
        <v>35472</v>
      </c>
      <c r="AQ103" t="str">
        <f t="shared" si="7"/>
        <v>Life Sciences</v>
      </c>
      <c r="AR103" t="s">
        <v>43</v>
      </c>
    </row>
    <row r="104" spans="1:44">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f t="shared" si="4"/>
        <v>Short Tenure</v>
      </c>
      <c r="AK104">
        <f>IF(Table1[[#This Row],[Attrition]]="Yes",1,0)</f>
        <v>1</v>
      </c>
      <c r="AL104">
        <f>IF(Table1[[#This Row],[Gender]]="Male",1,0)</f>
        <v>0</v>
      </c>
      <c r="AM104">
        <f>IF(Table1[[#This Row],[OverTime]]="Yes",1,0)</f>
        <v>1</v>
      </c>
      <c r="AN104" t="str">
        <f>IF(Table1[[#This Row],[Age]]&lt;30,"young",IF(Table1[[#This Row],[Age]]&lt;40,"middle aged","old"))</f>
        <v>young</v>
      </c>
      <c r="AO104" t="str">
        <f t="shared" si="5"/>
        <v>Laboratory Technician</v>
      </c>
      <c r="AP104">
        <f t="shared" si="6"/>
        <v>35112</v>
      </c>
      <c r="AQ104" t="str">
        <f t="shared" si="7"/>
        <v>Life Sciences</v>
      </c>
      <c r="AR104" t="s">
        <v>35</v>
      </c>
    </row>
    <row r="105" spans="1:44">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f t="shared" si="4"/>
        <v xml:space="preserve">Long Tenure </v>
      </c>
      <c r="AK105">
        <f>IF(Table1[[#This Row],[Attrition]]="Yes",1,0)</f>
        <v>0</v>
      </c>
      <c r="AL105">
        <f>IF(Table1[[#This Row],[Gender]]="Male",1,0)</f>
        <v>0</v>
      </c>
      <c r="AM105">
        <f>IF(Table1[[#This Row],[OverTime]]="Yes",1,0)</f>
        <v>0</v>
      </c>
      <c r="AN105" t="str">
        <f>IF(Table1[[#This Row],[Age]]&lt;30,"young",IF(Table1[[#This Row],[Age]]&lt;40,"middle aged","old"))</f>
        <v>middle aged</v>
      </c>
      <c r="AO105" t="str">
        <f t="shared" si="5"/>
        <v>Research Scientist</v>
      </c>
      <c r="AP105">
        <f t="shared" si="6"/>
        <v>57708</v>
      </c>
      <c r="AQ105" t="str">
        <f t="shared" si="7"/>
        <v>Other</v>
      </c>
      <c r="AR105" t="s">
        <v>43</v>
      </c>
    </row>
    <row r="106" spans="1:44">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f t="shared" si="4"/>
        <v>Short Tenure</v>
      </c>
      <c r="AK106">
        <f>IF(Table1[[#This Row],[Attrition]]="Yes",1,0)</f>
        <v>0</v>
      </c>
      <c r="AL106">
        <f>IF(Table1[[#This Row],[Gender]]="Male",1,0)</f>
        <v>1</v>
      </c>
      <c r="AM106">
        <f>IF(Table1[[#This Row],[OverTime]]="Yes",1,0)</f>
        <v>0</v>
      </c>
      <c r="AN106" t="str">
        <f>IF(Table1[[#This Row],[Age]]&lt;30,"young",IF(Table1[[#This Row],[Age]]&lt;40,"middle aged","old"))</f>
        <v>middle aged</v>
      </c>
      <c r="AO106" t="str">
        <f t="shared" si="5"/>
        <v>Healthcare Representative</v>
      </c>
      <c r="AP106">
        <f t="shared" si="6"/>
        <v>61956</v>
      </c>
      <c r="AQ106" t="str">
        <f t="shared" si="7"/>
        <v>Life Sciences</v>
      </c>
      <c r="AR106" t="s">
        <v>43</v>
      </c>
    </row>
    <row r="107" spans="1:44">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f t="shared" si="4"/>
        <v>Short Tenure</v>
      </c>
      <c r="AK107">
        <f>IF(Table1[[#This Row],[Attrition]]="Yes",1,0)</f>
        <v>0</v>
      </c>
      <c r="AL107">
        <f>IF(Table1[[#This Row],[Gender]]="Male",1,0)</f>
        <v>0</v>
      </c>
      <c r="AM107">
        <f>IF(Table1[[#This Row],[OverTime]]="Yes",1,0)</f>
        <v>0</v>
      </c>
      <c r="AN107" t="str">
        <f>IF(Table1[[#This Row],[Age]]&lt;30,"young",IF(Table1[[#This Row],[Age]]&lt;40,"middle aged","old"))</f>
        <v>old</v>
      </c>
      <c r="AO107" t="str">
        <f t="shared" si="5"/>
        <v>Manager</v>
      </c>
      <c r="AP107">
        <f t="shared" si="6"/>
        <v>226128</v>
      </c>
      <c r="AQ107" t="str">
        <f t="shared" si="7"/>
        <v>Human Resources</v>
      </c>
      <c r="AR107" t="s">
        <v>43</v>
      </c>
    </row>
    <row r="108" spans="1:44">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f t="shared" si="4"/>
        <v xml:space="preserve">Long Tenure </v>
      </c>
      <c r="AK108">
        <f>IF(Table1[[#This Row],[Attrition]]="Yes",1,0)</f>
        <v>0</v>
      </c>
      <c r="AL108">
        <f>IF(Table1[[#This Row],[Gender]]="Male",1,0)</f>
        <v>0</v>
      </c>
      <c r="AM108">
        <f>IF(Table1[[#This Row],[OverTime]]="Yes",1,0)</f>
        <v>1</v>
      </c>
      <c r="AN108" t="str">
        <f>IF(Table1[[#This Row],[Age]]&lt;30,"young",IF(Table1[[#This Row],[Age]]&lt;40,"middle aged","old"))</f>
        <v>old</v>
      </c>
      <c r="AO108" t="str">
        <f t="shared" si="5"/>
        <v>Research Director</v>
      </c>
      <c r="AP108">
        <f t="shared" si="6"/>
        <v>218064</v>
      </c>
      <c r="AQ108" t="str">
        <f t="shared" si="7"/>
        <v>Life Sciences</v>
      </c>
      <c r="AR108" t="s">
        <v>43</v>
      </c>
    </row>
    <row r="109" spans="1:44">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f t="shared" si="4"/>
        <v xml:space="preserve">Long Tenure </v>
      </c>
      <c r="AK109">
        <f>IF(Table1[[#This Row],[Attrition]]="Yes",1,0)</f>
        <v>1</v>
      </c>
      <c r="AL109">
        <f>IF(Table1[[#This Row],[Gender]]="Male",1,0)</f>
        <v>1</v>
      </c>
      <c r="AM109">
        <f>IF(Table1[[#This Row],[OverTime]]="Yes",1,0)</f>
        <v>1</v>
      </c>
      <c r="AN109" t="str">
        <f>IF(Table1[[#This Row],[Age]]&lt;30,"young",IF(Table1[[#This Row],[Age]]&lt;40,"middle aged","old"))</f>
        <v>young</v>
      </c>
      <c r="AO109" t="str">
        <f t="shared" si="5"/>
        <v>Sales Executive</v>
      </c>
      <c r="AP109">
        <f t="shared" si="6"/>
        <v>68928</v>
      </c>
      <c r="AQ109" t="str">
        <f t="shared" si="7"/>
        <v>Marketing</v>
      </c>
      <c r="AR109" t="s">
        <v>35</v>
      </c>
    </row>
    <row r="110" spans="1:44">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f t="shared" si="4"/>
        <v>Short Tenure</v>
      </c>
      <c r="AK110">
        <f>IF(Table1[[#This Row],[Attrition]]="Yes",1,0)</f>
        <v>0</v>
      </c>
      <c r="AL110">
        <f>IF(Table1[[#This Row],[Gender]]="Male",1,0)</f>
        <v>1</v>
      </c>
      <c r="AM110">
        <f>IF(Table1[[#This Row],[OverTime]]="Yes",1,0)</f>
        <v>0</v>
      </c>
      <c r="AN110" t="str">
        <f>IF(Table1[[#This Row],[Age]]&lt;30,"young",IF(Table1[[#This Row],[Age]]&lt;40,"middle aged","old"))</f>
        <v>young</v>
      </c>
      <c r="AO110" t="str">
        <f t="shared" si="5"/>
        <v>Research Scientist</v>
      </c>
      <c r="AP110">
        <f t="shared" si="6"/>
        <v>34668</v>
      </c>
      <c r="AQ110" t="str">
        <f t="shared" si="7"/>
        <v>Medical</v>
      </c>
      <c r="AR110" t="s">
        <v>43</v>
      </c>
    </row>
    <row r="111" spans="1:44">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f t="shared" si="4"/>
        <v>Short Tenure</v>
      </c>
      <c r="AK111">
        <f>IF(Table1[[#This Row],[Attrition]]="Yes",1,0)</f>
        <v>0</v>
      </c>
      <c r="AL111">
        <f>IF(Table1[[#This Row],[Gender]]="Male",1,0)</f>
        <v>0</v>
      </c>
      <c r="AM111">
        <f>IF(Table1[[#This Row],[OverTime]]="Yes",1,0)</f>
        <v>0</v>
      </c>
      <c r="AN111" t="str">
        <f>IF(Table1[[#This Row],[Age]]&lt;30,"young",IF(Table1[[#This Row],[Age]]&lt;40,"middle aged","old"))</f>
        <v>young</v>
      </c>
      <c r="AO111" t="str">
        <f t="shared" si="5"/>
        <v>Laboratory Technician</v>
      </c>
      <c r="AP111">
        <f t="shared" si="6"/>
        <v>34452</v>
      </c>
      <c r="AQ111" t="str">
        <f t="shared" si="7"/>
        <v>Medical</v>
      </c>
      <c r="AR111" t="s">
        <v>43</v>
      </c>
    </row>
    <row r="112" spans="1:44">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f t="shared" si="4"/>
        <v xml:space="preserve">Long Tenure </v>
      </c>
      <c r="AK112">
        <f>IF(Table1[[#This Row],[Attrition]]="Yes",1,0)</f>
        <v>0</v>
      </c>
      <c r="AL112">
        <f>IF(Table1[[#This Row],[Gender]]="Male",1,0)</f>
        <v>0</v>
      </c>
      <c r="AM112">
        <f>IF(Table1[[#This Row],[OverTime]]="Yes",1,0)</f>
        <v>0</v>
      </c>
      <c r="AN112" t="str">
        <f>IF(Table1[[#This Row],[Age]]&lt;30,"young",IF(Table1[[#This Row],[Age]]&lt;40,"middle aged","old"))</f>
        <v>old</v>
      </c>
      <c r="AO112" t="str">
        <f t="shared" si="5"/>
        <v>Healthcare Representative</v>
      </c>
      <c r="AP112">
        <f t="shared" si="6"/>
        <v>89808</v>
      </c>
      <c r="AQ112" t="str">
        <f t="shared" si="7"/>
        <v>Medical</v>
      </c>
      <c r="AR112" t="s">
        <v>43</v>
      </c>
    </row>
    <row r="113" spans="1:44">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f t="shared" si="4"/>
        <v xml:space="preserve">Long Tenure </v>
      </c>
      <c r="AK113">
        <f>IF(Table1[[#This Row],[Attrition]]="Yes",1,0)</f>
        <v>1</v>
      </c>
      <c r="AL113">
        <f>IF(Table1[[#This Row],[Gender]]="Male",1,0)</f>
        <v>1</v>
      </c>
      <c r="AM113">
        <f>IF(Table1[[#This Row],[OverTime]]="Yes",1,0)</f>
        <v>1</v>
      </c>
      <c r="AN113" t="str">
        <f>IF(Table1[[#This Row],[Age]]&lt;30,"young",IF(Table1[[#This Row],[Age]]&lt;40,"middle aged","old"))</f>
        <v>middle aged</v>
      </c>
      <c r="AO113" t="str">
        <f t="shared" si="5"/>
        <v>Laboratory Technician</v>
      </c>
      <c r="AP113">
        <f t="shared" si="6"/>
        <v>72888</v>
      </c>
      <c r="AQ113" t="str">
        <f t="shared" si="7"/>
        <v>Life Sciences</v>
      </c>
      <c r="AR113" t="s">
        <v>35</v>
      </c>
    </row>
    <row r="114" spans="1:44">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f t="shared" si="4"/>
        <v xml:space="preserve">Long Tenure </v>
      </c>
      <c r="AK114">
        <f>IF(Table1[[#This Row],[Attrition]]="Yes",1,0)</f>
        <v>0</v>
      </c>
      <c r="AL114">
        <f>IF(Table1[[#This Row],[Gender]]="Male",1,0)</f>
        <v>0</v>
      </c>
      <c r="AM114">
        <f>IF(Table1[[#This Row],[OverTime]]="Yes",1,0)</f>
        <v>1</v>
      </c>
      <c r="AN114" t="str">
        <f>IF(Table1[[#This Row],[Age]]&lt;30,"young",IF(Table1[[#This Row],[Age]]&lt;40,"middle aged","old"))</f>
        <v>old</v>
      </c>
      <c r="AO114" t="str">
        <f t="shared" si="5"/>
        <v>Manager</v>
      </c>
      <c r="AP114">
        <f t="shared" si="6"/>
        <v>207936</v>
      </c>
      <c r="AQ114" t="str">
        <f t="shared" si="7"/>
        <v>Human Resources</v>
      </c>
      <c r="AR114" t="s">
        <v>43</v>
      </c>
    </row>
    <row r="115" spans="1:44">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f t="shared" si="4"/>
        <v xml:space="preserve">Long Tenure </v>
      </c>
      <c r="AK115">
        <f>IF(Table1[[#This Row],[Attrition]]="Yes",1,0)</f>
        <v>0</v>
      </c>
      <c r="AL115">
        <f>IF(Table1[[#This Row],[Gender]]="Male",1,0)</f>
        <v>1</v>
      </c>
      <c r="AM115">
        <f>IF(Table1[[#This Row],[OverTime]]="Yes",1,0)</f>
        <v>0</v>
      </c>
      <c r="AN115" t="str">
        <f>IF(Table1[[#This Row],[Age]]&lt;30,"young",IF(Table1[[#This Row],[Age]]&lt;40,"middle aged","old"))</f>
        <v>young</v>
      </c>
      <c r="AO115" t="str">
        <f t="shared" si="5"/>
        <v>Laboratory Technician</v>
      </c>
      <c r="AP115">
        <f t="shared" si="6"/>
        <v>33288</v>
      </c>
      <c r="AQ115" t="str">
        <f t="shared" si="7"/>
        <v>Life Sciences</v>
      </c>
      <c r="AR115" t="s">
        <v>43</v>
      </c>
    </row>
    <row r="116" spans="1:44">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f t="shared" si="4"/>
        <v>Short Tenure</v>
      </c>
      <c r="AK116">
        <f>IF(Table1[[#This Row],[Attrition]]="Yes",1,0)</f>
        <v>0</v>
      </c>
      <c r="AL116">
        <f>IF(Table1[[#This Row],[Gender]]="Male",1,0)</f>
        <v>0</v>
      </c>
      <c r="AM116">
        <f>IF(Table1[[#This Row],[OverTime]]="Yes",1,0)</f>
        <v>0</v>
      </c>
      <c r="AN116" t="str">
        <f>IF(Table1[[#This Row],[Age]]&lt;30,"young",IF(Table1[[#This Row],[Age]]&lt;40,"middle aged","old"))</f>
        <v>middle aged</v>
      </c>
      <c r="AO116" t="str">
        <f t="shared" si="5"/>
        <v>Research Scientist</v>
      </c>
      <c r="AP116">
        <f t="shared" si="6"/>
        <v>54060</v>
      </c>
      <c r="AQ116" t="str">
        <f t="shared" si="7"/>
        <v>Life Sciences</v>
      </c>
      <c r="AR116" t="s">
        <v>43</v>
      </c>
    </row>
    <row r="117" spans="1:44">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f t="shared" si="4"/>
        <v xml:space="preserve">Long Tenure </v>
      </c>
      <c r="AK117">
        <f>IF(Table1[[#This Row],[Attrition]]="Yes",1,0)</f>
        <v>0</v>
      </c>
      <c r="AL117">
        <f>IF(Table1[[#This Row],[Gender]]="Male",1,0)</f>
        <v>1</v>
      </c>
      <c r="AM117">
        <f>IF(Table1[[#This Row],[OverTime]]="Yes",1,0)</f>
        <v>0</v>
      </c>
      <c r="AN117" t="str">
        <f>IF(Table1[[#This Row],[Age]]&lt;30,"young",IF(Table1[[#This Row],[Age]]&lt;40,"middle aged","old"))</f>
        <v>middle aged</v>
      </c>
      <c r="AO117" t="str">
        <f t="shared" si="5"/>
        <v>Sales Executive</v>
      </c>
      <c r="AP117">
        <f t="shared" si="6"/>
        <v>89136</v>
      </c>
      <c r="AQ117" t="str">
        <f t="shared" si="7"/>
        <v>Life Sciences</v>
      </c>
      <c r="AR117" t="s">
        <v>43</v>
      </c>
    </row>
    <row r="118" spans="1:44">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f t="shared" si="4"/>
        <v xml:space="preserve">Long Tenure </v>
      </c>
      <c r="AK118">
        <f>IF(Table1[[#This Row],[Attrition]]="Yes",1,0)</f>
        <v>0</v>
      </c>
      <c r="AL118">
        <f>IF(Table1[[#This Row],[Gender]]="Male",1,0)</f>
        <v>0</v>
      </c>
      <c r="AM118">
        <f>IF(Table1[[#This Row],[OverTime]]="Yes",1,0)</f>
        <v>0</v>
      </c>
      <c r="AN118" t="str">
        <f>IF(Table1[[#This Row],[Age]]&lt;30,"young",IF(Table1[[#This Row],[Age]]&lt;40,"middle aged","old"))</f>
        <v>middle aged</v>
      </c>
      <c r="AO118" t="str">
        <f t="shared" si="5"/>
        <v>Manager</v>
      </c>
      <c r="AP118">
        <f t="shared" si="6"/>
        <v>139572</v>
      </c>
      <c r="AQ118" t="str">
        <f t="shared" si="7"/>
        <v>Medical</v>
      </c>
      <c r="AR118" t="s">
        <v>43</v>
      </c>
    </row>
    <row r="119" spans="1:44">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f t="shared" si="4"/>
        <v xml:space="preserve">Long Tenure </v>
      </c>
      <c r="AK119">
        <f>IF(Table1[[#This Row],[Attrition]]="Yes",1,0)</f>
        <v>0</v>
      </c>
      <c r="AL119">
        <f>IF(Table1[[#This Row],[Gender]]="Male",1,0)</f>
        <v>0</v>
      </c>
      <c r="AM119">
        <f>IF(Table1[[#This Row],[OverTime]]="Yes",1,0)</f>
        <v>0</v>
      </c>
      <c r="AN119" t="str">
        <f>IF(Table1[[#This Row],[Age]]&lt;30,"young",IF(Table1[[#This Row],[Age]]&lt;40,"middle aged","old"))</f>
        <v>middle aged</v>
      </c>
      <c r="AO119" t="str">
        <f t="shared" si="5"/>
        <v>Sales Executive</v>
      </c>
      <c r="AP119">
        <f t="shared" si="6"/>
        <v>116856</v>
      </c>
      <c r="AQ119" t="str">
        <f t="shared" si="7"/>
        <v>Technical Degree</v>
      </c>
      <c r="AR119" t="s">
        <v>43</v>
      </c>
    </row>
    <row r="120" spans="1:44">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f t="shared" si="4"/>
        <v>Short Tenure</v>
      </c>
      <c r="AK120">
        <f>IF(Table1[[#This Row],[Attrition]]="Yes",1,0)</f>
        <v>0</v>
      </c>
      <c r="AL120">
        <f>IF(Table1[[#This Row],[Gender]]="Male",1,0)</f>
        <v>0</v>
      </c>
      <c r="AM120">
        <f>IF(Table1[[#This Row],[OverTime]]="Yes",1,0)</f>
        <v>0</v>
      </c>
      <c r="AN120" t="str">
        <f>IF(Table1[[#This Row],[Age]]&lt;30,"young",IF(Table1[[#This Row],[Age]]&lt;40,"middle aged","old"))</f>
        <v>middle aged</v>
      </c>
      <c r="AO120" t="str">
        <f t="shared" si="5"/>
        <v>Laboratory Technician</v>
      </c>
      <c r="AP120">
        <f t="shared" si="6"/>
        <v>34020</v>
      </c>
      <c r="AQ120" t="str">
        <f t="shared" si="7"/>
        <v>Life Sciences</v>
      </c>
      <c r="AR120" t="s">
        <v>43</v>
      </c>
    </row>
    <row r="121" spans="1:44">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f t="shared" si="4"/>
        <v xml:space="preserve">Long Tenure </v>
      </c>
      <c r="AK121">
        <f>IF(Table1[[#This Row],[Attrition]]="Yes",1,0)</f>
        <v>0</v>
      </c>
      <c r="AL121">
        <f>IF(Table1[[#This Row],[Gender]]="Male",1,0)</f>
        <v>1</v>
      </c>
      <c r="AM121">
        <f>IF(Table1[[#This Row],[OverTime]]="Yes",1,0)</f>
        <v>1</v>
      </c>
      <c r="AN121" t="str">
        <f>IF(Table1[[#This Row],[Age]]&lt;30,"young",IF(Table1[[#This Row],[Age]]&lt;40,"middle aged","old"))</f>
        <v>old</v>
      </c>
      <c r="AO121" t="str">
        <f t="shared" si="5"/>
        <v>Manager</v>
      </c>
      <c r="AP121">
        <f t="shared" si="6"/>
        <v>203508</v>
      </c>
      <c r="AQ121" t="str">
        <f t="shared" si="7"/>
        <v>Life Sciences</v>
      </c>
      <c r="AR121" t="s">
        <v>43</v>
      </c>
    </row>
    <row r="122" spans="1:44">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f t="shared" si="4"/>
        <v xml:space="preserve">Long Tenure </v>
      </c>
      <c r="AK122">
        <f>IF(Table1[[#This Row],[Attrition]]="Yes",1,0)</f>
        <v>0</v>
      </c>
      <c r="AL122">
        <f>IF(Table1[[#This Row],[Gender]]="Male",1,0)</f>
        <v>1</v>
      </c>
      <c r="AM122">
        <f>IF(Table1[[#This Row],[OverTime]]="Yes",1,0)</f>
        <v>0</v>
      </c>
      <c r="AN122" t="str">
        <f>IF(Table1[[#This Row],[Age]]&lt;30,"young",IF(Table1[[#This Row],[Age]]&lt;40,"middle aged","old"))</f>
        <v>middle aged</v>
      </c>
      <c r="AO122" t="str">
        <f t="shared" si="5"/>
        <v>Research Scientist</v>
      </c>
      <c r="AP122">
        <f t="shared" si="6"/>
        <v>31356</v>
      </c>
      <c r="AQ122" t="str">
        <f t="shared" si="7"/>
        <v>Life Sciences</v>
      </c>
      <c r="AR122" t="s">
        <v>43</v>
      </c>
    </row>
    <row r="123" spans="1:44">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f t="shared" si="4"/>
        <v xml:space="preserve">Long Tenure </v>
      </c>
      <c r="AK123">
        <f>IF(Table1[[#This Row],[Attrition]]="Yes",1,0)</f>
        <v>0</v>
      </c>
      <c r="AL123">
        <f>IF(Table1[[#This Row],[Gender]]="Male",1,0)</f>
        <v>1</v>
      </c>
      <c r="AM123">
        <f>IF(Table1[[#This Row],[OverTime]]="Yes",1,0)</f>
        <v>0</v>
      </c>
      <c r="AN123" t="str">
        <f>IF(Table1[[#This Row],[Age]]&lt;30,"young",IF(Table1[[#This Row],[Age]]&lt;40,"middle aged","old"))</f>
        <v>middle aged</v>
      </c>
      <c r="AO123" t="str">
        <f t="shared" si="5"/>
        <v>Sales Executive</v>
      </c>
      <c r="AP123">
        <f t="shared" si="6"/>
        <v>73752</v>
      </c>
      <c r="AQ123" t="str">
        <f t="shared" si="7"/>
        <v>Marketing</v>
      </c>
      <c r="AR123" t="s">
        <v>43</v>
      </c>
    </row>
    <row r="124" spans="1:44">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f t="shared" si="4"/>
        <v xml:space="preserve">Long Tenure </v>
      </c>
      <c r="AK124">
        <f>IF(Table1[[#This Row],[Attrition]]="Yes",1,0)</f>
        <v>1</v>
      </c>
      <c r="AL124">
        <f>IF(Table1[[#This Row],[Gender]]="Male",1,0)</f>
        <v>0</v>
      </c>
      <c r="AM124">
        <f>IF(Table1[[#This Row],[OverTime]]="Yes",1,0)</f>
        <v>1</v>
      </c>
      <c r="AN124" t="str">
        <f>IF(Table1[[#This Row],[Age]]&lt;30,"young",IF(Table1[[#This Row],[Age]]&lt;40,"middle aged","old"))</f>
        <v>old</v>
      </c>
      <c r="AO124" t="str">
        <f t="shared" si="5"/>
        <v>Research Scientist</v>
      </c>
      <c r="AP124">
        <f t="shared" si="6"/>
        <v>59556</v>
      </c>
      <c r="AQ124" t="str">
        <f t="shared" si="7"/>
        <v>Life Sciences</v>
      </c>
      <c r="AR124" t="s">
        <v>35</v>
      </c>
    </row>
    <row r="125" spans="1:44">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f t="shared" si="4"/>
        <v xml:space="preserve">Long Tenure </v>
      </c>
      <c r="AK125">
        <f>IF(Table1[[#This Row],[Attrition]]="Yes",1,0)</f>
        <v>0</v>
      </c>
      <c r="AL125">
        <f>IF(Table1[[#This Row],[Gender]]="Male",1,0)</f>
        <v>1</v>
      </c>
      <c r="AM125">
        <f>IF(Table1[[#This Row],[OverTime]]="Yes",1,0)</f>
        <v>0</v>
      </c>
      <c r="AN125" t="str">
        <f>IF(Table1[[#This Row],[Age]]&lt;30,"young",IF(Table1[[#This Row],[Age]]&lt;40,"middle aged","old"))</f>
        <v>old</v>
      </c>
      <c r="AO125" t="str">
        <f t="shared" si="5"/>
        <v>Research Director</v>
      </c>
      <c r="AP125">
        <f t="shared" si="6"/>
        <v>234444</v>
      </c>
      <c r="AQ125" t="str">
        <f t="shared" si="7"/>
        <v>Life Sciences</v>
      </c>
      <c r="AR125" t="s">
        <v>43</v>
      </c>
    </row>
    <row r="126" spans="1:44">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f t="shared" si="4"/>
        <v xml:space="preserve">Long Tenure </v>
      </c>
      <c r="AK126">
        <f>IF(Table1[[#This Row],[Attrition]]="Yes",1,0)</f>
        <v>1</v>
      </c>
      <c r="AL126">
        <f>IF(Table1[[#This Row],[Gender]]="Male",1,0)</f>
        <v>1</v>
      </c>
      <c r="AM126">
        <f>IF(Table1[[#This Row],[OverTime]]="Yes",1,0)</f>
        <v>1</v>
      </c>
      <c r="AN126" t="str">
        <f>IF(Table1[[#This Row],[Age]]&lt;30,"young",IF(Table1[[#This Row],[Age]]&lt;40,"middle aged","old"))</f>
        <v>middle aged</v>
      </c>
      <c r="AO126" t="str">
        <f t="shared" si="5"/>
        <v>Sales Executive</v>
      </c>
      <c r="AP126">
        <f t="shared" si="6"/>
        <v>74064</v>
      </c>
      <c r="AQ126" t="str">
        <f t="shared" si="7"/>
        <v>Life Sciences</v>
      </c>
      <c r="AR126" t="s">
        <v>35</v>
      </c>
    </row>
    <row r="127" spans="1:44">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f t="shared" si="4"/>
        <v xml:space="preserve">Long Tenure </v>
      </c>
      <c r="AK127">
        <f>IF(Table1[[#This Row],[Attrition]]="Yes",1,0)</f>
        <v>0</v>
      </c>
      <c r="AL127">
        <f>IF(Table1[[#This Row],[Gender]]="Male",1,0)</f>
        <v>0</v>
      </c>
      <c r="AM127">
        <f>IF(Table1[[#This Row],[OverTime]]="Yes",1,0)</f>
        <v>0</v>
      </c>
      <c r="AN127" t="str">
        <f>IF(Table1[[#This Row],[Age]]&lt;30,"young",IF(Table1[[#This Row],[Age]]&lt;40,"middle aged","old"))</f>
        <v>young</v>
      </c>
      <c r="AO127" t="str">
        <f t="shared" si="5"/>
        <v>Research Scientist</v>
      </c>
      <c r="AP127">
        <f t="shared" si="6"/>
        <v>28416</v>
      </c>
      <c r="AQ127" t="str">
        <f t="shared" si="7"/>
        <v>Other</v>
      </c>
      <c r="AR127" t="s">
        <v>43</v>
      </c>
    </row>
    <row r="128" spans="1:44">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f t="shared" si="4"/>
        <v xml:space="preserve">Long Tenure </v>
      </c>
      <c r="AK128">
        <f>IF(Table1[[#This Row],[Attrition]]="Yes",1,0)</f>
        <v>1</v>
      </c>
      <c r="AL128">
        <f>IF(Table1[[#This Row],[Gender]]="Male",1,0)</f>
        <v>0</v>
      </c>
      <c r="AM128">
        <f>IF(Table1[[#This Row],[OverTime]]="Yes",1,0)</f>
        <v>0</v>
      </c>
      <c r="AN128" t="str">
        <f>IF(Table1[[#This Row],[Age]]&lt;30,"young",IF(Table1[[#This Row],[Age]]&lt;40,"middle aged","old"))</f>
        <v>old</v>
      </c>
      <c r="AO128" t="str">
        <f t="shared" si="5"/>
        <v>Healthcare Representative</v>
      </c>
      <c r="AP128">
        <f t="shared" si="6"/>
        <v>123744</v>
      </c>
      <c r="AQ128" t="str">
        <f t="shared" si="7"/>
        <v>Medical</v>
      </c>
      <c r="AR128" t="s">
        <v>35</v>
      </c>
    </row>
    <row r="129" spans="1:44">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f t="shared" si="4"/>
        <v>Short Tenure</v>
      </c>
      <c r="AK129">
        <f>IF(Table1[[#This Row],[Attrition]]="Yes",1,0)</f>
        <v>1</v>
      </c>
      <c r="AL129">
        <f>IF(Table1[[#This Row],[Gender]]="Male",1,0)</f>
        <v>1</v>
      </c>
      <c r="AM129">
        <f>IF(Table1[[#This Row],[OverTime]]="Yes",1,0)</f>
        <v>1</v>
      </c>
      <c r="AN129" t="str">
        <f>IF(Table1[[#This Row],[Age]]&lt;30,"young",IF(Table1[[#This Row],[Age]]&lt;40,"middle aged","old"))</f>
        <v>young</v>
      </c>
      <c r="AO129" t="str">
        <f t="shared" si="5"/>
        <v>Sales Representative</v>
      </c>
      <c r="AP129">
        <f t="shared" si="6"/>
        <v>20100</v>
      </c>
      <c r="AQ129" t="str">
        <f t="shared" si="7"/>
        <v>Marketing</v>
      </c>
      <c r="AR129" t="s">
        <v>35</v>
      </c>
    </row>
    <row r="130" spans="1:44">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f t="shared" si="4"/>
        <v>Short Tenure</v>
      </c>
      <c r="AK130">
        <f>IF(Table1[[#This Row],[Attrition]]="Yes",1,0)</f>
        <v>0</v>
      </c>
      <c r="AL130">
        <f>IF(Table1[[#This Row],[Gender]]="Male",1,0)</f>
        <v>1</v>
      </c>
      <c r="AM130">
        <f>IF(Table1[[#This Row],[OverTime]]="Yes",1,0)</f>
        <v>0</v>
      </c>
      <c r="AN130" t="str">
        <f>IF(Table1[[#This Row],[Age]]&lt;30,"young",IF(Table1[[#This Row],[Age]]&lt;40,"middle aged","old"))</f>
        <v>young</v>
      </c>
      <c r="AO130" t="str">
        <f t="shared" si="5"/>
        <v>Laboratory Technician</v>
      </c>
      <c r="AP130">
        <f t="shared" si="6"/>
        <v>30276</v>
      </c>
      <c r="AQ130" t="str">
        <f t="shared" si="7"/>
        <v>Technical Degree</v>
      </c>
      <c r="AR130" t="s">
        <v>43</v>
      </c>
    </row>
    <row r="131" spans="1:44">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f t="shared" ref="AJ131:AJ194" si="8">IF(AF131&gt;=5,"Long Tenure ", "Short Tenure")</f>
        <v xml:space="preserve">Long Tenure </v>
      </c>
      <c r="AK131">
        <f>IF(Table1[[#This Row],[Attrition]]="Yes",1,0)</f>
        <v>0</v>
      </c>
      <c r="AL131">
        <f>IF(Table1[[#This Row],[Gender]]="Male",1,0)</f>
        <v>0</v>
      </c>
      <c r="AM131">
        <f>IF(Table1[[#This Row],[OverTime]]="Yes",1,0)</f>
        <v>0</v>
      </c>
      <c r="AN131" t="str">
        <f>IF(Table1[[#This Row],[Age]]&lt;30,"young",IF(Table1[[#This Row],[Age]]&lt;40,"middle aged","old"))</f>
        <v>old</v>
      </c>
      <c r="AO131" t="str">
        <f t="shared" ref="AO131:AO194" si="9">TRIM(PROPER(P131))</f>
        <v>Manufacturing Director</v>
      </c>
      <c r="AP131">
        <f t="shared" ref="AP131:AP194" si="10">S131*12</f>
        <v>78804</v>
      </c>
      <c r="AQ131" t="str">
        <f t="shared" ref="AQ131:AQ194" si="11">TEXT(H131,"-")</f>
        <v>Medical</v>
      </c>
      <c r="AR131" t="s">
        <v>43</v>
      </c>
    </row>
    <row r="132" spans="1:44">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f t="shared" si="8"/>
        <v>Short Tenure</v>
      </c>
      <c r="AK132">
        <f>IF(Table1[[#This Row],[Attrition]]="Yes",1,0)</f>
        <v>0</v>
      </c>
      <c r="AL132">
        <f>IF(Table1[[#This Row],[Gender]]="Male",1,0)</f>
        <v>0</v>
      </c>
      <c r="AM132">
        <f>IF(Table1[[#This Row],[OverTime]]="Yes",1,0)</f>
        <v>0</v>
      </c>
      <c r="AN132" t="str">
        <f>IF(Table1[[#This Row],[Age]]&lt;30,"young",IF(Table1[[#This Row],[Age]]&lt;40,"middle aged","old"))</f>
        <v>old</v>
      </c>
      <c r="AO132" t="str">
        <f t="shared" si="9"/>
        <v>Research Scientist</v>
      </c>
      <c r="AP132">
        <f t="shared" si="10"/>
        <v>56868</v>
      </c>
      <c r="AQ132" t="str">
        <f t="shared" si="11"/>
        <v>Medical</v>
      </c>
      <c r="AR132" t="s">
        <v>43</v>
      </c>
    </row>
    <row r="133" spans="1:44">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f t="shared" si="8"/>
        <v>Short Tenure</v>
      </c>
      <c r="AK133">
        <f>IF(Table1[[#This Row],[Attrition]]="Yes",1,0)</f>
        <v>0</v>
      </c>
      <c r="AL133">
        <f>IF(Table1[[#This Row],[Gender]]="Male",1,0)</f>
        <v>0</v>
      </c>
      <c r="AM133">
        <f>IF(Table1[[#This Row],[OverTime]]="Yes",1,0)</f>
        <v>0</v>
      </c>
      <c r="AN133" t="str">
        <f>IF(Table1[[#This Row],[Age]]&lt;30,"young",IF(Table1[[#This Row],[Age]]&lt;40,"middle aged","old"))</f>
        <v>old</v>
      </c>
      <c r="AO133" t="str">
        <f t="shared" si="9"/>
        <v>Sales Executive</v>
      </c>
      <c r="AP133">
        <f t="shared" si="10"/>
        <v>110496</v>
      </c>
      <c r="AQ133" t="str">
        <f t="shared" si="11"/>
        <v>Marketing</v>
      </c>
      <c r="AR133" t="s">
        <v>43</v>
      </c>
    </row>
    <row r="134" spans="1:44">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f t="shared" si="8"/>
        <v>Short Tenure</v>
      </c>
      <c r="AK134">
        <f>IF(Table1[[#This Row],[Attrition]]="Yes",1,0)</f>
        <v>1</v>
      </c>
      <c r="AL134">
        <f>IF(Table1[[#This Row],[Gender]]="Male",1,0)</f>
        <v>0</v>
      </c>
      <c r="AM134">
        <f>IF(Table1[[#This Row],[OverTime]]="Yes",1,0)</f>
        <v>1</v>
      </c>
      <c r="AN134" t="str">
        <f>IF(Table1[[#This Row],[Age]]&lt;30,"young",IF(Table1[[#This Row],[Age]]&lt;40,"middle aged","old"))</f>
        <v>middle aged</v>
      </c>
      <c r="AO134" t="str">
        <f t="shared" si="9"/>
        <v>Sales Executive</v>
      </c>
      <c r="AP134">
        <f t="shared" si="10"/>
        <v>54708</v>
      </c>
      <c r="AQ134" t="str">
        <f t="shared" si="11"/>
        <v>Life Sciences</v>
      </c>
      <c r="AR134" t="s">
        <v>35</v>
      </c>
    </row>
    <row r="135" spans="1:44">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f t="shared" si="8"/>
        <v xml:space="preserve">Long Tenure </v>
      </c>
      <c r="AK135">
        <f>IF(Table1[[#This Row],[Attrition]]="Yes",1,0)</f>
        <v>0</v>
      </c>
      <c r="AL135">
        <f>IF(Table1[[#This Row],[Gender]]="Male",1,0)</f>
        <v>1</v>
      </c>
      <c r="AM135">
        <f>IF(Table1[[#This Row],[OverTime]]="Yes",1,0)</f>
        <v>1</v>
      </c>
      <c r="AN135" t="str">
        <f>IF(Table1[[#This Row],[Age]]&lt;30,"young",IF(Table1[[#This Row],[Age]]&lt;40,"middle aged","old"))</f>
        <v>old</v>
      </c>
      <c r="AO135" t="str">
        <f t="shared" si="9"/>
        <v>Sales Executive</v>
      </c>
      <c r="AP135">
        <f t="shared" si="10"/>
        <v>98268</v>
      </c>
      <c r="AQ135" t="str">
        <f t="shared" si="11"/>
        <v>Life Sciences</v>
      </c>
      <c r="AR135" t="s">
        <v>43</v>
      </c>
    </row>
    <row r="136" spans="1:44">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f t="shared" si="8"/>
        <v xml:space="preserve">Long Tenure </v>
      </c>
      <c r="AK136">
        <f>IF(Table1[[#This Row],[Attrition]]="Yes",1,0)</f>
        <v>0</v>
      </c>
      <c r="AL136">
        <f>IF(Table1[[#This Row],[Gender]]="Male",1,0)</f>
        <v>0</v>
      </c>
      <c r="AM136">
        <f>IF(Table1[[#This Row],[OverTime]]="Yes",1,0)</f>
        <v>0</v>
      </c>
      <c r="AN136" t="str">
        <f>IF(Table1[[#This Row],[Age]]&lt;30,"young",IF(Table1[[#This Row],[Age]]&lt;40,"middle aged","old"))</f>
        <v>young</v>
      </c>
      <c r="AO136" t="str">
        <f t="shared" si="9"/>
        <v>Human Resources</v>
      </c>
      <c r="AP136">
        <f t="shared" si="10"/>
        <v>35304</v>
      </c>
      <c r="AQ136" t="str">
        <f t="shared" si="11"/>
        <v>Life Sciences</v>
      </c>
      <c r="AR136" t="s">
        <v>43</v>
      </c>
    </row>
    <row r="137" spans="1:44">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f t="shared" si="8"/>
        <v>Short Tenure</v>
      </c>
      <c r="AK137">
        <f>IF(Table1[[#This Row],[Attrition]]="Yes",1,0)</f>
        <v>0</v>
      </c>
      <c r="AL137">
        <f>IF(Table1[[#This Row],[Gender]]="Male",1,0)</f>
        <v>1</v>
      </c>
      <c r="AM137">
        <f>IF(Table1[[#This Row],[OverTime]]="Yes",1,0)</f>
        <v>0</v>
      </c>
      <c r="AN137" t="str">
        <f>IF(Table1[[#This Row],[Age]]&lt;30,"young",IF(Table1[[#This Row],[Age]]&lt;40,"middle aged","old"))</f>
        <v>middle aged</v>
      </c>
      <c r="AO137" t="str">
        <f t="shared" si="9"/>
        <v>Manufacturing Director</v>
      </c>
      <c r="AP137">
        <f t="shared" si="10"/>
        <v>59292</v>
      </c>
      <c r="AQ137" t="str">
        <f t="shared" si="11"/>
        <v>Medical</v>
      </c>
      <c r="AR137" t="s">
        <v>43</v>
      </c>
    </row>
    <row r="138" spans="1:44">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f t="shared" si="8"/>
        <v>Short Tenure</v>
      </c>
      <c r="AK138">
        <f>IF(Table1[[#This Row],[Attrition]]="Yes",1,0)</f>
        <v>1</v>
      </c>
      <c r="AL138">
        <f>IF(Table1[[#This Row],[Gender]]="Male",1,0)</f>
        <v>1</v>
      </c>
      <c r="AM138">
        <f>IF(Table1[[#This Row],[OverTime]]="Yes",1,0)</f>
        <v>0</v>
      </c>
      <c r="AN138" t="str">
        <f>IF(Table1[[#This Row],[Age]]&lt;30,"young",IF(Table1[[#This Row],[Age]]&lt;40,"middle aged","old"))</f>
        <v>old</v>
      </c>
      <c r="AO138" t="str">
        <f t="shared" si="9"/>
        <v>Manufacturing Director</v>
      </c>
      <c r="AP138">
        <f t="shared" si="10"/>
        <v>127800</v>
      </c>
      <c r="AQ138" t="str">
        <f t="shared" si="11"/>
        <v>Life Sciences</v>
      </c>
      <c r="AR138" t="s">
        <v>35</v>
      </c>
    </row>
    <row r="139" spans="1:44">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f t="shared" si="8"/>
        <v xml:space="preserve">Long Tenure </v>
      </c>
      <c r="AK139">
        <f>IF(Table1[[#This Row],[Attrition]]="Yes",1,0)</f>
        <v>0</v>
      </c>
      <c r="AL139">
        <f>IF(Table1[[#This Row],[Gender]]="Male",1,0)</f>
        <v>0</v>
      </c>
      <c r="AM139">
        <f>IF(Table1[[#This Row],[OverTime]]="Yes",1,0)</f>
        <v>0</v>
      </c>
      <c r="AN139" t="str">
        <f>IF(Table1[[#This Row],[Age]]&lt;30,"young",IF(Table1[[#This Row],[Age]]&lt;40,"middle aged","old"))</f>
        <v>middle aged</v>
      </c>
      <c r="AO139" t="str">
        <f t="shared" si="9"/>
        <v>Sales Executive</v>
      </c>
      <c r="AP139">
        <f t="shared" si="10"/>
        <v>70824</v>
      </c>
      <c r="AQ139" t="str">
        <f t="shared" si="11"/>
        <v>Life Sciences</v>
      </c>
      <c r="AR139" t="s">
        <v>43</v>
      </c>
    </row>
    <row r="140" spans="1:44">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f t="shared" si="8"/>
        <v>Short Tenure</v>
      </c>
      <c r="AK140">
        <f>IF(Table1[[#This Row],[Attrition]]="Yes",1,0)</f>
        <v>0</v>
      </c>
      <c r="AL140">
        <f>IF(Table1[[#This Row],[Gender]]="Male",1,0)</f>
        <v>1</v>
      </c>
      <c r="AM140">
        <f>IF(Table1[[#This Row],[OverTime]]="Yes",1,0)</f>
        <v>0</v>
      </c>
      <c r="AN140" t="str">
        <f>IF(Table1[[#This Row],[Age]]&lt;30,"young",IF(Table1[[#This Row],[Age]]&lt;40,"middle aged","old"))</f>
        <v>young</v>
      </c>
      <c r="AO140" t="str">
        <f t="shared" si="9"/>
        <v>Sales Executive</v>
      </c>
      <c r="AP140">
        <f t="shared" si="10"/>
        <v>103668</v>
      </c>
      <c r="AQ140" t="str">
        <f t="shared" si="11"/>
        <v>Life Sciences</v>
      </c>
      <c r="AR140" t="s">
        <v>43</v>
      </c>
    </row>
    <row r="141" spans="1:44">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f t="shared" si="8"/>
        <v xml:space="preserve">Long Tenure </v>
      </c>
      <c r="AK141">
        <f>IF(Table1[[#This Row],[Attrition]]="Yes",1,0)</f>
        <v>0</v>
      </c>
      <c r="AL141">
        <f>IF(Table1[[#This Row],[Gender]]="Male",1,0)</f>
        <v>1</v>
      </c>
      <c r="AM141">
        <f>IF(Table1[[#This Row],[OverTime]]="Yes",1,0)</f>
        <v>1</v>
      </c>
      <c r="AN141" t="str">
        <f>IF(Table1[[#This Row],[Age]]&lt;30,"young",IF(Table1[[#This Row],[Age]]&lt;40,"middle aged","old"))</f>
        <v>middle aged</v>
      </c>
      <c r="AO141" t="str">
        <f t="shared" si="9"/>
        <v>Human Resources</v>
      </c>
      <c r="AP141">
        <f t="shared" si="10"/>
        <v>76164</v>
      </c>
      <c r="AQ141" t="str">
        <f t="shared" si="11"/>
        <v>Human Resources</v>
      </c>
      <c r="AR141" t="s">
        <v>43</v>
      </c>
    </row>
    <row r="142" spans="1:44">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f t="shared" si="8"/>
        <v xml:space="preserve">Long Tenure </v>
      </c>
      <c r="AK142">
        <f>IF(Table1[[#This Row],[Attrition]]="Yes",1,0)</f>
        <v>1</v>
      </c>
      <c r="AL142">
        <f>IF(Table1[[#This Row],[Gender]]="Male",1,0)</f>
        <v>0</v>
      </c>
      <c r="AM142">
        <f>IF(Table1[[#This Row],[OverTime]]="Yes",1,0)</f>
        <v>0</v>
      </c>
      <c r="AN142" t="str">
        <f>IF(Table1[[#This Row],[Age]]&lt;30,"young",IF(Table1[[#This Row],[Age]]&lt;40,"middle aged","old"))</f>
        <v>middle aged</v>
      </c>
      <c r="AO142" t="str">
        <f t="shared" si="9"/>
        <v>Laboratory Technician</v>
      </c>
      <c r="AP142">
        <f t="shared" si="10"/>
        <v>50400</v>
      </c>
      <c r="AQ142" t="str">
        <f t="shared" si="11"/>
        <v>Medical</v>
      </c>
      <c r="AR142" t="s">
        <v>35</v>
      </c>
    </row>
    <row r="143" spans="1:44">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f t="shared" si="8"/>
        <v xml:space="preserve">Long Tenure </v>
      </c>
      <c r="AK143">
        <f>IF(Table1[[#This Row],[Attrition]]="Yes",1,0)</f>
        <v>0</v>
      </c>
      <c r="AL143">
        <f>IF(Table1[[#This Row],[Gender]]="Male",1,0)</f>
        <v>1</v>
      </c>
      <c r="AM143">
        <f>IF(Table1[[#This Row],[OverTime]]="Yes",1,0)</f>
        <v>0</v>
      </c>
      <c r="AN143" t="str">
        <f>IF(Table1[[#This Row],[Age]]&lt;30,"young",IF(Table1[[#This Row],[Age]]&lt;40,"middle aged","old"))</f>
        <v>old</v>
      </c>
      <c r="AO143" t="str">
        <f t="shared" si="9"/>
        <v>Research Scientist</v>
      </c>
      <c r="AP143">
        <f t="shared" si="10"/>
        <v>41424</v>
      </c>
      <c r="AQ143" t="str">
        <f t="shared" si="11"/>
        <v>Medical</v>
      </c>
      <c r="AR143" t="s">
        <v>43</v>
      </c>
    </row>
    <row r="144" spans="1:44">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f t="shared" si="8"/>
        <v>Short Tenure</v>
      </c>
      <c r="AK144">
        <f>IF(Table1[[#This Row],[Attrition]]="Yes",1,0)</f>
        <v>0</v>
      </c>
      <c r="AL144">
        <f>IF(Table1[[#This Row],[Gender]]="Male",1,0)</f>
        <v>0</v>
      </c>
      <c r="AM144">
        <f>IF(Table1[[#This Row],[OverTime]]="Yes",1,0)</f>
        <v>1</v>
      </c>
      <c r="AN144" t="str">
        <f>IF(Table1[[#This Row],[Age]]&lt;30,"young",IF(Table1[[#This Row],[Age]]&lt;40,"middle aged","old"))</f>
        <v>middle aged</v>
      </c>
      <c r="AO144" t="str">
        <f t="shared" si="9"/>
        <v>Research Scientist</v>
      </c>
      <c r="AP144">
        <f t="shared" si="10"/>
        <v>51804</v>
      </c>
      <c r="AQ144" t="str">
        <f t="shared" si="11"/>
        <v>Technical Degree</v>
      </c>
      <c r="AR144" t="s">
        <v>43</v>
      </c>
    </row>
    <row r="145" spans="1:44">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f t="shared" si="8"/>
        <v xml:space="preserve">Long Tenure </v>
      </c>
      <c r="AK145">
        <f>IF(Table1[[#This Row],[Attrition]]="Yes",1,0)</f>
        <v>0</v>
      </c>
      <c r="AL145">
        <f>IF(Table1[[#This Row],[Gender]]="Male",1,0)</f>
        <v>0</v>
      </c>
      <c r="AM145">
        <f>IF(Table1[[#This Row],[OverTime]]="Yes",1,0)</f>
        <v>0</v>
      </c>
      <c r="AN145" t="str">
        <f>IF(Table1[[#This Row],[Age]]&lt;30,"young",IF(Table1[[#This Row],[Age]]&lt;40,"middle aged","old"))</f>
        <v>middle aged</v>
      </c>
      <c r="AO145" t="str">
        <f t="shared" si="9"/>
        <v>Research Scientist</v>
      </c>
      <c r="AP145">
        <f t="shared" si="10"/>
        <v>31584</v>
      </c>
      <c r="AQ145" t="str">
        <f t="shared" si="11"/>
        <v>Life Sciences</v>
      </c>
      <c r="AR145" t="s">
        <v>43</v>
      </c>
    </row>
    <row r="146" spans="1:44">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f t="shared" si="8"/>
        <v xml:space="preserve">Long Tenure </v>
      </c>
      <c r="AK146">
        <f>IF(Table1[[#This Row],[Attrition]]="Yes",1,0)</f>
        <v>0</v>
      </c>
      <c r="AL146">
        <f>IF(Table1[[#This Row],[Gender]]="Male",1,0)</f>
        <v>1</v>
      </c>
      <c r="AM146">
        <f>IF(Table1[[#This Row],[OverTime]]="Yes",1,0)</f>
        <v>0</v>
      </c>
      <c r="AN146" t="str">
        <f>IF(Table1[[#This Row],[Age]]&lt;30,"young",IF(Table1[[#This Row],[Age]]&lt;40,"middle aged","old"))</f>
        <v>middle aged</v>
      </c>
      <c r="AO146" t="str">
        <f t="shared" si="9"/>
        <v>Sales Executive</v>
      </c>
      <c r="AP146">
        <f t="shared" si="10"/>
        <v>56016</v>
      </c>
      <c r="AQ146" t="str">
        <f t="shared" si="11"/>
        <v>Medical</v>
      </c>
      <c r="AR146" t="s">
        <v>43</v>
      </c>
    </row>
    <row r="147" spans="1:44">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f t="shared" si="8"/>
        <v>Short Tenure</v>
      </c>
      <c r="AK147">
        <f>IF(Table1[[#This Row],[Attrition]]="Yes",1,0)</f>
        <v>0</v>
      </c>
      <c r="AL147">
        <f>IF(Table1[[#This Row],[Gender]]="Male",1,0)</f>
        <v>0</v>
      </c>
      <c r="AM147">
        <f>IF(Table1[[#This Row],[OverTime]]="Yes",1,0)</f>
        <v>0</v>
      </c>
      <c r="AN147" t="str">
        <f>IF(Table1[[#This Row],[Age]]&lt;30,"young",IF(Table1[[#This Row],[Age]]&lt;40,"middle aged","old"))</f>
        <v>middle aged</v>
      </c>
      <c r="AO147" t="str">
        <f t="shared" si="9"/>
        <v>Research Scientist</v>
      </c>
      <c r="AP147">
        <f t="shared" si="10"/>
        <v>38448</v>
      </c>
      <c r="AQ147" t="str">
        <f t="shared" si="11"/>
        <v>Technical Degree</v>
      </c>
      <c r="AR147" t="s">
        <v>43</v>
      </c>
    </row>
    <row r="148" spans="1:44">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f t="shared" si="8"/>
        <v xml:space="preserve">Long Tenure </v>
      </c>
      <c r="AK148">
        <f>IF(Table1[[#This Row],[Attrition]]="Yes",1,0)</f>
        <v>0</v>
      </c>
      <c r="AL148">
        <f>IF(Table1[[#This Row],[Gender]]="Male",1,0)</f>
        <v>1</v>
      </c>
      <c r="AM148">
        <f>IF(Table1[[#This Row],[OverTime]]="Yes",1,0)</f>
        <v>0</v>
      </c>
      <c r="AN148" t="str">
        <f>IF(Table1[[#This Row],[Age]]&lt;30,"young",IF(Table1[[#This Row],[Age]]&lt;40,"middle aged","old"))</f>
        <v>middle aged</v>
      </c>
      <c r="AO148" t="str">
        <f t="shared" si="9"/>
        <v>Laboratory Technician</v>
      </c>
      <c r="AP148">
        <f t="shared" si="10"/>
        <v>32640</v>
      </c>
      <c r="AQ148" t="str">
        <f t="shared" si="11"/>
        <v>Medical</v>
      </c>
      <c r="AR148" t="s">
        <v>43</v>
      </c>
    </row>
    <row r="149" spans="1:44">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f t="shared" si="8"/>
        <v xml:space="preserve">Long Tenure </v>
      </c>
      <c r="AK149">
        <f>IF(Table1[[#This Row],[Attrition]]="Yes",1,0)</f>
        <v>0</v>
      </c>
      <c r="AL149">
        <f>IF(Table1[[#This Row],[Gender]]="Male",1,0)</f>
        <v>1</v>
      </c>
      <c r="AM149">
        <f>IF(Table1[[#This Row],[OverTime]]="Yes",1,0)</f>
        <v>0</v>
      </c>
      <c r="AN149" t="str">
        <f>IF(Table1[[#This Row],[Age]]&lt;30,"young",IF(Table1[[#This Row],[Age]]&lt;40,"middle aged","old"))</f>
        <v>old</v>
      </c>
      <c r="AO149" t="str">
        <f t="shared" si="9"/>
        <v>Manager</v>
      </c>
      <c r="AP149">
        <f t="shared" si="10"/>
        <v>206172</v>
      </c>
      <c r="AQ149" t="str">
        <f t="shared" si="11"/>
        <v>Life Sciences</v>
      </c>
      <c r="AR149" t="s">
        <v>43</v>
      </c>
    </row>
    <row r="150" spans="1:44">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f t="shared" si="8"/>
        <v xml:space="preserve">Long Tenure </v>
      </c>
      <c r="AK150">
        <f>IF(Table1[[#This Row],[Attrition]]="Yes",1,0)</f>
        <v>0</v>
      </c>
      <c r="AL150">
        <f>IF(Table1[[#This Row],[Gender]]="Male",1,0)</f>
        <v>1</v>
      </c>
      <c r="AM150">
        <f>IF(Table1[[#This Row],[OverTime]]="Yes",1,0)</f>
        <v>0</v>
      </c>
      <c r="AN150" t="str">
        <f>IF(Table1[[#This Row],[Age]]&lt;30,"young",IF(Table1[[#This Row],[Age]]&lt;40,"middle aged","old"))</f>
        <v>old</v>
      </c>
      <c r="AO150" t="str">
        <f t="shared" si="9"/>
        <v>Laboratory Technician</v>
      </c>
      <c r="AP150">
        <f t="shared" si="10"/>
        <v>26856</v>
      </c>
      <c r="AQ150" t="str">
        <f t="shared" si="11"/>
        <v>Life Sciences</v>
      </c>
      <c r="AR150" t="s">
        <v>43</v>
      </c>
    </row>
    <row r="151" spans="1:44">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f t="shared" si="8"/>
        <v>Short Tenure</v>
      </c>
      <c r="AK151">
        <f>IF(Table1[[#This Row],[Attrition]]="Yes",1,0)</f>
        <v>0</v>
      </c>
      <c r="AL151">
        <f>IF(Table1[[#This Row],[Gender]]="Male",1,0)</f>
        <v>0</v>
      </c>
      <c r="AM151">
        <f>IF(Table1[[#This Row],[OverTime]]="Yes",1,0)</f>
        <v>0</v>
      </c>
      <c r="AN151" t="str">
        <f>IF(Table1[[#This Row],[Age]]&lt;30,"young",IF(Table1[[#This Row],[Age]]&lt;40,"middle aged","old"))</f>
        <v>young</v>
      </c>
      <c r="AO151" t="str">
        <f t="shared" si="9"/>
        <v>Laboratory Technician</v>
      </c>
      <c r="AP151">
        <f t="shared" si="10"/>
        <v>17796</v>
      </c>
      <c r="AQ151" t="str">
        <f t="shared" si="11"/>
        <v>Medical</v>
      </c>
      <c r="AR151" t="s">
        <v>43</v>
      </c>
    </row>
    <row r="152" spans="1:44">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f t="shared" si="8"/>
        <v xml:space="preserve">Long Tenure </v>
      </c>
      <c r="AK152">
        <f>IF(Table1[[#This Row],[Attrition]]="Yes",1,0)</f>
        <v>0</v>
      </c>
      <c r="AL152">
        <f>IF(Table1[[#This Row],[Gender]]="Male",1,0)</f>
        <v>0</v>
      </c>
      <c r="AM152">
        <f>IF(Table1[[#This Row],[OverTime]]="Yes",1,0)</f>
        <v>0</v>
      </c>
      <c r="AN152" t="str">
        <f>IF(Table1[[#This Row],[Age]]&lt;30,"young",IF(Table1[[#This Row],[Age]]&lt;40,"middle aged","old"))</f>
        <v>old</v>
      </c>
      <c r="AO152" t="str">
        <f t="shared" si="9"/>
        <v>Research Scientist</v>
      </c>
      <c r="AP152">
        <f t="shared" si="10"/>
        <v>67260</v>
      </c>
      <c r="AQ152" t="str">
        <f t="shared" si="11"/>
        <v>Medical</v>
      </c>
      <c r="AR152" t="s">
        <v>43</v>
      </c>
    </row>
    <row r="153" spans="1:44">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f t="shared" si="8"/>
        <v xml:space="preserve">Long Tenure </v>
      </c>
      <c r="AK153">
        <f>IF(Table1[[#This Row],[Attrition]]="Yes",1,0)</f>
        <v>0</v>
      </c>
      <c r="AL153">
        <f>IF(Table1[[#This Row],[Gender]]="Male",1,0)</f>
        <v>1</v>
      </c>
      <c r="AM153">
        <f>IF(Table1[[#This Row],[OverTime]]="Yes",1,0)</f>
        <v>0</v>
      </c>
      <c r="AN153" t="str">
        <f>IF(Table1[[#This Row],[Age]]&lt;30,"young",IF(Table1[[#This Row],[Age]]&lt;40,"middle aged","old"))</f>
        <v>middle aged</v>
      </c>
      <c r="AO153" t="str">
        <f t="shared" si="9"/>
        <v>Sales Executive</v>
      </c>
      <c r="AP153">
        <f t="shared" si="10"/>
        <v>87540</v>
      </c>
      <c r="AQ153" t="str">
        <f t="shared" si="11"/>
        <v>Marketing</v>
      </c>
      <c r="AR153" t="s">
        <v>43</v>
      </c>
    </row>
    <row r="154" spans="1:44">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f t="shared" si="8"/>
        <v xml:space="preserve">Long Tenure </v>
      </c>
      <c r="AK154">
        <f>IF(Table1[[#This Row],[Attrition]]="Yes",1,0)</f>
        <v>0</v>
      </c>
      <c r="AL154">
        <f>IF(Table1[[#This Row],[Gender]]="Male",1,0)</f>
        <v>1</v>
      </c>
      <c r="AM154">
        <f>IF(Table1[[#This Row],[OverTime]]="Yes",1,0)</f>
        <v>1</v>
      </c>
      <c r="AN154" t="str">
        <f>IF(Table1[[#This Row],[Age]]&lt;30,"young",IF(Table1[[#This Row],[Age]]&lt;40,"middle aged","old"))</f>
        <v>old</v>
      </c>
      <c r="AO154" t="str">
        <f t="shared" si="9"/>
        <v>Sales Representative</v>
      </c>
      <c r="AP154">
        <f t="shared" si="10"/>
        <v>27672</v>
      </c>
      <c r="AQ154" t="str">
        <f t="shared" si="11"/>
        <v>Marketing</v>
      </c>
      <c r="AR154" t="s">
        <v>43</v>
      </c>
    </row>
    <row r="155" spans="1:44">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f t="shared" si="8"/>
        <v xml:space="preserve">Long Tenure </v>
      </c>
      <c r="AK155">
        <f>IF(Table1[[#This Row],[Attrition]]="Yes",1,0)</f>
        <v>0</v>
      </c>
      <c r="AL155">
        <f>IF(Table1[[#This Row],[Gender]]="Male",1,0)</f>
        <v>1</v>
      </c>
      <c r="AM155">
        <f>IF(Table1[[#This Row],[OverTime]]="Yes",1,0)</f>
        <v>0</v>
      </c>
      <c r="AN155" t="str">
        <f>IF(Table1[[#This Row],[Age]]&lt;30,"young",IF(Table1[[#This Row],[Age]]&lt;40,"middle aged","old"))</f>
        <v>old</v>
      </c>
      <c r="AO155" t="str">
        <f t="shared" si="9"/>
        <v>Laboratory Technician</v>
      </c>
      <c r="AP155">
        <f t="shared" si="10"/>
        <v>28176</v>
      </c>
      <c r="AQ155" t="str">
        <f t="shared" si="11"/>
        <v>Life Sciences</v>
      </c>
      <c r="AR155" t="s">
        <v>43</v>
      </c>
    </row>
    <row r="156" spans="1:44">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f t="shared" si="8"/>
        <v xml:space="preserve">Long Tenure </v>
      </c>
      <c r="AK156">
        <f>IF(Table1[[#This Row],[Attrition]]="Yes",1,0)</f>
        <v>0</v>
      </c>
      <c r="AL156">
        <f>IF(Table1[[#This Row],[Gender]]="Male",1,0)</f>
        <v>0</v>
      </c>
      <c r="AM156">
        <f>IF(Table1[[#This Row],[OverTime]]="Yes",1,0)</f>
        <v>0</v>
      </c>
      <c r="AN156" t="str">
        <f>IF(Table1[[#This Row],[Age]]&lt;30,"young",IF(Table1[[#This Row],[Age]]&lt;40,"middle aged","old"))</f>
        <v>middle aged</v>
      </c>
      <c r="AO156" t="str">
        <f t="shared" si="9"/>
        <v>Sales Executive</v>
      </c>
      <c r="AP156">
        <f t="shared" si="10"/>
        <v>107976</v>
      </c>
      <c r="AQ156" t="str">
        <f t="shared" si="11"/>
        <v>Marketing</v>
      </c>
      <c r="AR156" t="s">
        <v>43</v>
      </c>
    </row>
    <row r="157" spans="1:44">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f t="shared" si="8"/>
        <v xml:space="preserve">Long Tenure </v>
      </c>
      <c r="AK157">
        <f>IF(Table1[[#This Row],[Attrition]]="Yes",1,0)</f>
        <v>0</v>
      </c>
      <c r="AL157">
        <f>IF(Table1[[#This Row],[Gender]]="Male",1,0)</f>
        <v>1</v>
      </c>
      <c r="AM157">
        <f>IF(Table1[[#This Row],[OverTime]]="Yes",1,0)</f>
        <v>0</v>
      </c>
      <c r="AN157" t="str">
        <f>IF(Table1[[#This Row],[Age]]&lt;30,"young",IF(Table1[[#This Row],[Age]]&lt;40,"middle aged","old"))</f>
        <v>young</v>
      </c>
      <c r="AO157" t="str">
        <f t="shared" si="9"/>
        <v>Manufacturing Director</v>
      </c>
      <c r="AP157">
        <f t="shared" si="10"/>
        <v>51828</v>
      </c>
      <c r="AQ157" t="str">
        <f t="shared" si="11"/>
        <v>Technical Degree</v>
      </c>
      <c r="AR157" t="s">
        <v>43</v>
      </c>
    </row>
    <row r="158" spans="1:44">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f t="shared" si="8"/>
        <v>Short Tenure</v>
      </c>
      <c r="AK158">
        <f>IF(Table1[[#This Row],[Attrition]]="Yes",1,0)</f>
        <v>0</v>
      </c>
      <c r="AL158">
        <f>IF(Table1[[#This Row],[Gender]]="Male",1,0)</f>
        <v>1</v>
      </c>
      <c r="AM158">
        <f>IF(Table1[[#This Row],[OverTime]]="Yes",1,0)</f>
        <v>0</v>
      </c>
      <c r="AN158" t="str">
        <f>IF(Table1[[#This Row],[Age]]&lt;30,"young",IF(Table1[[#This Row],[Age]]&lt;40,"middle aged","old"))</f>
        <v>old</v>
      </c>
      <c r="AO158" t="str">
        <f t="shared" si="9"/>
        <v>Manufacturing Director</v>
      </c>
      <c r="AP158">
        <f t="shared" si="10"/>
        <v>73584</v>
      </c>
      <c r="AQ158" t="str">
        <f t="shared" si="11"/>
        <v>Medical</v>
      </c>
      <c r="AR158" t="s">
        <v>43</v>
      </c>
    </row>
    <row r="159" spans="1:44">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f t="shared" si="8"/>
        <v>Short Tenure</v>
      </c>
      <c r="AK159">
        <f>IF(Table1[[#This Row],[Attrition]]="Yes",1,0)</f>
        <v>0</v>
      </c>
      <c r="AL159">
        <f>IF(Table1[[#This Row],[Gender]]="Male",1,0)</f>
        <v>0</v>
      </c>
      <c r="AM159">
        <f>IF(Table1[[#This Row],[OverTime]]="Yes",1,0)</f>
        <v>1</v>
      </c>
      <c r="AN159" t="str">
        <f>IF(Table1[[#This Row],[Age]]&lt;30,"young",IF(Table1[[#This Row],[Age]]&lt;40,"middle aged","old"))</f>
        <v>old</v>
      </c>
      <c r="AO159" t="str">
        <f t="shared" si="9"/>
        <v>Research Scientist</v>
      </c>
      <c r="AP159">
        <f t="shared" si="10"/>
        <v>40152</v>
      </c>
      <c r="AQ159" t="str">
        <f t="shared" si="11"/>
        <v>Medical</v>
      </c>
      <c r="AR159" t="s">
        <v>43</v>
      </c>
    </row>
    <row r="160" spans="1:44">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f t="shared" si="8"/>
        <v xml:space="preserve">Long Tenure </v>
      </c>
      <c r="AK160">
        <f>IF(Table1[[#This Row],[Attrition]]="Yes",1,0)</f>
        <v>0</v>
      </c>
      <c r="AL160">
        <f>IF(Table1[[#This Row],[Gender]]="Male",1,0)</f>
        <v>1</v>
      </c>
      <c r="AM160">
        <f>IF(Table1[[#This Row],[OverTime]]="Yes",1,0)</f>
        <v>0</v>
      </c>
      <c r="AN160" t="str">
        <f>IF(Table1[[#This Row],[Age]]&lt;30,"young",IF(Table1[[#This Row],[Age]]&lt;40,"middle aged","old"))</f>
        <v>old</v>
      </c>
      <c r="AO160" t="str">
        <f t="shared" si="9"/>
        <v>Sales Executive</v>
      </c>
      <c r="AP160">
        <f t="shared" si="10"/>
        <v>130260</v>
      </c>
      <c r="AQ160" t="str">
        <f t="shared" si="11"/>
        <v>Marketing</v>
      </c>
      <c r="AR160" t="s">
        <v>43</v>
      </c>
    </row>
    <row r="161" spans="1:44">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f t="shared" si="8"/>
        <v>Short Tenure</v>
      </c>
      <c r="AK161">
        <f>IF(Table1[[#This Row],[Attrition]]="Yes",1,0)</f>
        <v>0</v>
      </c>
      <c r="AL161">
        <f>IF(Table1[[#This Row],[Gender]]="Male",1,0)</f>
        <v>0</v>
      </c>
      <c r="AM161">
        <f>IF(Table1[[#This Row],[OverTime]]="Yes",1,0)</f>
        <v>0</v>
      </c>
      <c r="AN161" t="str">
        <f>IF(Table1[[#This Row],[Age]]&lt;30,"young",IF(Table1[[#This Row],[Age]]&lt;40,"middle aged","old"))</f>
        <v>middle aged</v>
      </c>
      <c r="AO161" t="str">
        <f t="shared" si="9"/>
        <v>Sales Representative</v>
      </c>
      <c r="AP161">
        <f t="shared" si="10"/>
        <v>26772</v>
      </c>
      <c r="AQ161" t="str">
        <f t="shared" si="11"/>
        <v>Marketing</v>
      </c>
      <c r="AR161" t="s">
        <v>43</v>
      </c>
    </row>
    <row r="162" spans="1:44">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f t="shared" si="8"/>
        <v>Short Tenure</v>
      </c>
      <c r="AK162">
        <f>IF(Table1[[#This Row],[Attrition]]="Yes",1,0)</f>
        <v>0</v>
      </c>
      <c r="AL162">
        <f>IF(Table1[[#This Row],[Gender]]="Male",1,0)</f>
        <v>1</v>
      </c>
      <c r="AM162">
        <f>IF(Table1[[#This Row],[OverTime]]="Yes",1,0)</f>
        <v>0</v>
      </c>
      <c r="AN162" t="str">
        <f>IF(Table1[[#This Row],[Age]]&lt;30,"young",IF(Table1[[#This Row],[Age]]&lt;40,"middle aged","old"))</f>
        <v>young</v>
      </c>
      <c r="AO162" t="str">
        <f t="shared" si="9"/>
        <v>Research Scientist</v>
      </c>
      <c r="AP162">
        <f t="shared" si="10"/>
        <v>27876</v>
      </c>
      <c r="AQ162" t="str">
        <f t="shared" si="11"/>
        <v>Medical</v>
      </c>
      <c r="AR162" t="s">
        <v>43</v>
      </c>
    </row>
    <row r="163" spans="1:44">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f t="shared" si="8"/>
        <v>Short Tenure</v>
      </c>
      <c r="AK163">
        <f>IF(Table1[[#This Row],[Attrition]]="Yes",1,0)</f>
        <v>0</v>
      </c>
      <c r="AL163">
        <f>IF(Table1[[#This Row],[Gender]]="Male",1,0)</f>
        <v>1</v>
      </c>
      <c r="AM163">
        <f>IF(Table1[[#This Row],[OverTime]]="Yes",1,0)</f>
        <v>0</v>
      </c>
      <c r="AN163" t="str">
        <f>IF(Table1[[#This Row],[Age]]&lt;30,"young",IF(Table1[[#This Row],[Age]]&lt;40,"middle aged","old"))</f>
        <v>young</v>
      </c>
      <c r="AO163" t="str">
        <f t="shared" si="9"/>
        <v>Research Scientist</v>
      </c>
      <c r="AP163">
        <f t="shared" si="10"/>
        <v>24288</v>
      </c>
      <c r="AQ163" t="str">
        <f t="shared" si="11"/>
        <v>Medical</v>
      </c>
      <c r="AR163" t="s">
        <v>43</v>
      </c>
    </row>
    <row r="164" spans="1:44">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f t="shared" si="8"/>
        <v xml:space="preserve">Long Tenure </v>
      </c>
      <c r="AK164">
        <f>IF(Table1[[#This Row],[Attrition]]="Yes",1,0)</f>
        <v>0</v>
      </c>
      <c r="AL164">
        <f>IF(Table1[[#This Row],[Gender]]="Male",1,0)</f>
        <v>1</v>
      </c>
      <c r="AM164">
        <f>IF(Table1[[#This Row],[OverTime]]="Yes",1,0)</f>
        <v>0</v>
      </c>
      <c r="AN164" t="str">
        <f>IF(Table1[[#This Row],[Age]]&lt;30,"young",IF(Table1[[#This Row],[Age]]&lt;40,"middle aged","old"))</f>
        <v>young</v>
      </c>
      <c r="AO164" t="str">
        <f t="shared" si="9"/>
        <v>Research Scientist</v>
      </c>
      <c r="AP164">
        <f t="shared" si="10"/>
        <v>32556</v>
      </c>
      <c r="AQ164" t="str">
        <f t="shared" si="11"/>
        <v>Medical</v>
      </c>
      <c r="AR164" t="s">
        <v>43</v>
      </c>
    </row>
    <row r="165" spans="1:44">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f t="shared" si="8"/>
        <v xml:space="preserve">Long Tenure </v>
      </c>
      <c r="AK165">
        <f>IF(Table1[[#This Row],[Attrition]]="Yes",1,0)</f>
        <v>0</v>
      </c>
      <c r="AL165">
        <f>IF(Table1[[#This Row],[Gender]]="Male",1,0)</f>
        <v>1</v>
      </c>
      <c r="AM165">
        <f>IF(Table1[[#This Row],[OverTime]]="Yes",1,0)</f>
        <v>1</v>
      </c>
      <c r="AN165" t="str">
        <f>IF(Table1[[#This Row],[Age]]&lt;30,"young",IF(Table1[[#This Row],[Age]]&lt;40,"middle aged","old"))</f>
        <v>old</v>
      </c>
      <c r="AO165" t="str">
        <f t="shared" si="9"/>
        <v>Healthcare Representative</v>
      </c>
      <c r="AP165">
        <f t="shared" si="10"/>
        <v>113268</v>
      </c>
      <c r="AQ165" t="str">
        <f t="shared" si="11"/>
        <v>Life Sciences</v>
      </c>
      <c r="AR165" t="s">
        <v>43</v>
      </c>
    </row>
    <row r="166" spans="1:44">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f t="shared" si="8"/>
        <v>Short Tenure</v>
      </c>
      <c r="AK166">
        <f>IF(Table1[[#This Row],[Attrition]]="Yes",1,0)</f>
        <v>0</v>
      </c>
      <c r="AL166">
        <f>IF(Table1[[#This Row],[Gender]]="Male",1,0)</f>
        <v>1</v>
      </c>
      <c r="AM166">
        <f>IF(Table1[[#This Row],[OverTime]]="Yes",1,0)</f>
        <v>1</v>
      </c>
      <c r="AN166" t="str">
        <f>IF(Table1[[#This Row],[Age]]&lt;30,"young",IF(Table1[[#This Row],[Age]]&lt;40,"middle aged","old"))</f>
        <v>young</v>
      </c>
      <c r="AO166" t="str">
        <f t="shared" si="9"/>
        <v>Research Scientist</v>
      </c>
      <c r="AP166">
        <f t="shared" si="10"/>
        <v>30792</v>
      </c>
      <c r="AQ166" t="str">
        <f t="shared" si="11"/>
        <v>Medical</v>
      </c>
      <c r="AR166" t="s">
        <v>43</v>
      </c>
    </row>
    <row r="167" spans="1:44">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f t="shared" si="8"/>
        <v xml:space="preserve">Long Tenure </v>
      </c>
      <c r="AK167">
        <f>IF(Table1[[#This Row],[Attrition]]="Yes",1,0)</f>
        <v>0</v>
      </c>
      <c r="AL167">
        <f>IF(Table1[[#This Row],[Gender]]="Male",1,0)</f>
        <v>0</v>
      </c>
      <c r="AM167">
        <f>IF(Table1[[#This Row],[OverTime]]="Yes",1,0)</f>
        <v>0</v>
      </c>
      <c r="AN167" t="str">
        <f>IF(Table1[[#This Row],[Age]]&lt;30,"young",IF(Table1[[#This Row],[Age]]&lt;40,"middle aged","old"))</f>
        <v>old</v>
      </c>
      <c r="AO167" t="str">
        <f t="shared" si="9"/>
        <v>Manager</v>
      </c>
      <c r="AP167">
        <f t="shared" si="10"/>
        <v>239112</v>
      </c>
      <c r="AQ167" t="str">
        <f t="shared" si="11"/>
        <v>Life Sciences</v>
      </c>
      <c r="AR167" t="s">
        <v>43</v>
      </c>
    </row>
    <row r="168" spans="1:44">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f t="shared" si="8"/>
        <v xml:space="preserve">Long Tenure </v>
      </c>
      <c r="AK168">
        <f>IF(Table1[[#This Row],[Attrition]]="Yes",1,0)</f>
        <v>0</v>
      </c>
      <c r="AL168">
        <f>IF(Table1[[#This Row],[Gender]]="Male",1,0)</f>
        <v>1</v>
      </c>
      <c r="AM168">
        <f>IF(Table1[[#This Row],[OverTime]]="Yes",1,0)</f>
        <v>0</v>
      </c>
      <c r="AN168" t="str">
        <f>IF(Table1[[#This Row],[Age]]&lt;30,"young",IF(Table1[[#This Row],[Age]]&lt;40,"middle aged","old"))</f>
        <v>old</v>
      </c>
      <c r="AO168" t="str">
        <f t="shared" si="9"/>
        <v>Research Scientist</v>
      </c>
      <c r="AP168">
        <f t="shared" si="10"/>
        <v>29412</v>
      </c>
      <c r="AQ168" t="str">
        <f t="shared" si="11"/>
        <v>Life Sciences</v>
      </c>
      <c r="AR168" t="s">
        <v>43</v>
      </c>
    </row>
    <row r="169" spans="1:44">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f t="shared" si="8"/>
        <v xml:space="preserve">Long Tenure </v>
      </c>
      <c r="AK169">
        <f>IF(Table1[[#This Row],[Attrition]]="Yes",1,0)</f>
        <v>0</v>
      </c>
      <c r="AL169">
        <f>IF(Table1[[#This Row],[Gender]]="Male",1,0)</f>
        <v>0</v>
      </c>
      <c r="AM169">
        <f>IF(Table1[[#This Row],[OverTime]]="Yes",1,0)</f>
        <v>0</v>
      </c>
      <c r="AN169" t="str">
        <f>IF(Table1[[#This Row],[Age]]&lt;30,"young",IF(Table1[[#This Row],[Age]]&lt;40,"middle aged","old"))</f>
        <v>middle aged</v>
      </c>
      <c r="AO169" t="str">
        <f t="shared" si="9"/>
        <v>Sales Executive</v>
      </c>
      <c r="AP169">
        <f t="shared" si="10"/>
        <v>113028</v>
      </c>
      <c r="AQ169" t="str">
        <f t="shared" si="11"/>
        <v>Life Sciences</v>
      </c>
      <c r="AR169" t="s">
        <v>43</v>
      </c>
    </row>
    <row r="170" spans="1:44">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f t="shared" si="8"/>
        <v xml:space="preserve">Long Tenure </v>
      </c>
      <c r="AK170">
        <f>IF(Table1[[#This Row],[Attrition]]="Yes",1,0)</f>
        <v>0</v>
      </c>
      <c r="AL170">
        <f>IF(Table1[[#This Row],[Gender]]="Male",1,0)</f>
        <v>0</v>
      </c>
      <c r="AM170">
        <f>IF(Table1[[#This Row],[OverTime]]="Yes",1,0)</f>
        <v>0</v>
      </c>
      <c r="AN170" t="str">
        <f>IF(Table1[[#This Row],[Age]]&lt;30,"young",IF(Table1[[#This Row],[Age]]&lt;40,"middle aged","old"))</f>
        <v>middle aged</v>
      </c>
      <c r="AO170" t="str">
        <f t="shared" si="9"/>
        <v>Sales Executive</v>
      </c>
      <c r="AP170">
        <f t="shared" si="10"/>
        <v>104232</v>
      </c>
      <c r="AQ170" t="str">
        <f t="shared" si="11"/>
        <v>Life Sciences</v>
      </c>
      <c r="AR170" t="s">
        <v>43</v>
      </c>
    </row>
    <row r="171" spans="1:44">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f t="shared" si="8"/>
        <v xml:space="preserve">Long Tenure </v>
      </c>
      <c r="AK171">
        <f>IF(Table1[[#This Row],[Attrition]]="Yes",1,0)</f>
        <v>0</v>
      </c>
      <c r="AL171">
        <f>IF(Table1[[#This Row],[Gender]]="Male",1,0)</f>
        <v>1</v>
      </c>
      <c r="AM171">
        <f>IF(Table1[[#This Row],[OverTime]]="Yes",1,0)</f>
        <v>0</v>
      </c>
      <c r="AN171" t="str">
        <f>IF(Table1[[#This Row],[Age]]&lt;30,"young",IF(Table1[[#This Row],[Age]]&lt;40,"middle aged","old"))</f>
        <v>middle aged</v>
      </c>
      <c r="AO171" t="str">
        <f t="shared" si="9"/>
        <v>Research Scientist</v>
      </c>
      <c r="AP171">
        <f t="shared" si="10"/>
        <v>36456</v>
      </c>
      <c r="AQ171" t="str">
        <f t="shared" si="11"/>
        <v>Life Sciences</v>
      </c>
      <c r="AR171" t="s">
        <v>43</v>
      </c>
    </row>
    <row r="172" spans="1:44">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f t="shared" si="8"/>
        <v xml:space="preserve">Long Tenure </v>
      </c>
      <c r="AK172">
        <f>IF(Table1[[#This Row],[Attrition]]="Yes",1,0)</f>
        <v>0</v>
      </c>
      <c r="AL172">
        <f>IF(Table1[[#This Row],[Gender]]="Male",1,0)</f>
        <v>1</v>
      </c>
      <c r="AM172">
        <f>IF(Table1[[#This Row],[OverTime]]="Yes",1,0)</f>
        <v>1</v>
      </c>
      <c r="AN172" t="str">
        <f>IF(Table1[[#This Row],[Age]]&lt;30,"young",IF(Table1[[#This Row],[Age]]&lt;40,"middle aged","old"))</f>
        <v>young</v>
      </c>
      <c r="AO172" t="str">
        <f t="shared" si="9"/>
        <v>Research Scientist</v>
      </c>
      <c r="AP172">
        <f t="shared" si="10"/>
        <v>36696</v>
      </c>
      <c r="AQ172" t="str">
        <f t="shared" si="11"/>
        <v>Technical Degree</v>
      </c>
      <c r="AR172" t="s">
        <v>43</v>
      </c>
    </row>
    <row r="173" spans="1:44">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f t="shared" si="8"/>
        <v>Short Tenure</v>
      </c>
      <c r="AK173">
        <f>IF(Table1[[#This Row],[Attrition]]="Yes",1,0)</f>
        <v>1</v>
      </c>
      <c r="AL173">
        <f>IF(Table1[[#This Row],[Gender]]="Male",1,0)</f>
        <v>0</v>
      </c>
      <c r="AM173">
        <f>IF(Table1[[#This Row],[OverTime]]="Yes",1,0)</f>
        <v>0</v>
      </c>
      <c r="AN173" t="str">
        <f>IF(Table1[[#This Row],[Age]]&lt;30,"young",IF(Table1[[#This Row],[Age]]&lt;40,"middle aged","old"))</f>
        <v>young</v>
      </c>
      <c r="AO173" t="str">
        <f t="shared" si="9"/>
        <v>Sales Representative</v>
      </c>
      <c r="AP173">
        <f t="shared" si="10"/>
        <v>27900</v>
      </c>
      <c r="AQ173" t="str">
        <f t="shared" si="11"/>
        <v>Technical Degree</v>
      </c>
      <c r="AR173" t="s">
        <v>35</v>
      </c>
    </row>
    <row r="174" spans="1:44">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f t="shared" si="8"/>
        <v xml:space="preserve">Long Tenure </v>
      </c>
      <c r="AK174">
        <f>IF(Table1[[#This Row],[Attrition]]="Yes",1,0)</f>
        <v>0</v>
      </c>
      <c r="AL174">
        <f>IF(Table1[[#This Row],[Gender]]="Male",1,0)</f>
        <v>1</v>
      </c>
      <c r="AM174">
        <f>IF(Table1[[#This Row],[OverTime]]="Yes",1,0)</f>
        <v>0</v>
      </c>
      <c r="AN174" t="str">
        <f>IF(Table1[[#This Row],[Age]]&lt;30,"young",IF(Table1[[#This Row],[Age]]&lt;40,"middle aged","old"))</f>
        <v>middle aged</v>
      </c>
      <c r="AO174" t="str">
        <f t="shared" si="9"/>
        <v>Laboratory Technician</v>
      </c>
      <c r="AP174">
        <f t="shared" si="10"/>
        <v>25056</v>
      </c>
      <c r="AQ174" t="str">
        <f t="shared" si="11"/>
        <v>Medical</v>
      </c>
      <c r="AR174" t="s">
        <v>43</v>
      </c>
    </row>
    <row r="175" spans="1:44">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f t="shared" si="8"/>
        <v xml:space="preserve">Long Tenure </v>
      </c>
      <c r="AK175">
        <f>IF(Table1[[#This Row],[Attrition]]="Yes",1,0)</f>
        <v>0</v>
      </c>
      <c r="AL175">
        <f>IF(Table1[[#This Row],[Gender]]="Male",1,0)</f>
        <v>1</v>
      </c>
      <c r="AM175">
        <f>IF(Table1[[#This Row],[OverTime]]="Yes",1,0)</f>
        <v>0</v>
      </c>
      <c r="AN175" t="str">
        <f>IF(Table1[[#This Row],[Age]]&lt;30,"young",IF(Table1[[#This Row],[Age]]&lt;40,"middle aged","old"))</f>
        <v>middle aged</v>
      </c>
      <c r="AO175" t="str">
        <f t="shared" si="9"/>
        <v>Laboratory Technician</v>
      </c>
      <c r="AP175">
        <f t="shared" si="10"/>
        <v>36864</v>
      </c>
      <c r="AQ175" t="str">
        <f t="shared" si="11"/>
        <v>Medical</v>
      </c>
      <c r="AR175" t="s">
        <v>43</v>
      </c>
    </row>
    <row r="176" spans="1:44">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f t="shared" si="8"/>
        <v xml:space="preserve">Long Tenure </v>
      </c>
      <c r="AK176">
        <f>IF(Table1[[#This Row],[Attrition]]="Yes",1,0)</f>
        <v>0</v>
      </c>
      <c r="AL176">
        <f>IF(Table1[[#This Row],[Gender]]="Male",1,0)</f>
        <v>0</v>
      </c>
      <c r="AM176">
        <f>IF(Table1[[#This Row],[OverTime]]="Yes",1,0)</f>
        <v>1</v>
      </c>
      <c r="AN176" t="str">
        <f>IF(Table1[[#This Row],[Age]]&lt;30,"young",IF(Table1[[#This Row],[Age]]&lt;40,"middle aged","old"))</f>
        <v>old</v>
      </c>
      <c r="AO176" t="str">
        <f t="shared" si="9"/>
        <v>Sales Executive</v>
      </c>
      <c r="AP176">
        <f t="shared" si="10"/>
        <v>60072</v>
      </c>
      <c r="AQ176" t="str">
        <f t="shared" si="11"/>
        <v>Life Sciences</v>
      </c>
      <c r="AR176" t="s">
        <v>43</v>
      </c>
    </row>
    <row r="177" spans="1:44">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f t="shared" si="8"/>
        <v>Short Tenure</v>
      </c>
      <c r="AK177">
        <f>IF(Table1[[#This Row],[Attrition]]="Yes",1,0)</f>
        <v>0</v>
      </c>
      <c r="AL177">
        <f>IF(Table1[[#This Row],[Gender]]="Male",1,0)</f>
        <v>0</v>
      </c>
      <c r="AM177">
        <f>IF(Table1[[#This Row],[OverTime]]="Yes",1,0)</f>
        <v>1</v>
      </c>
      <c r="AN177" t="str">
        <f>IF(Table1[[#This Row],[Age]]&lt;30,"young",IF(Table1[[#This Row],[Age]]&lt;40,"middle aged","old"))</f>
        <v>old</v>
      </c>
      <c r="AO177" t="str">
        <f t="shared" si="9"/>
        <v>Research Scientist</v>
      </c>
      <c r="AP177">
        <f t="shared" si="10"/>
        <v>51084</v>
      </c>
      <c r="AQ177" t="str">
        <f t="shared" si="11"/>
        <v>Life Sciences</v>
      </c>
      <c r="AR177" t="s">
        <v>43</v>
      </c>
    </row>
    <row r="178" spans="1:44">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f t="shared" si="8"/>
        <v>Short Tenure</v>
      </c>
      <c r="AK178">
        <f>IF(Table1[[#This Row],[Attrition]]="Yes",1,0)</f>
        <v>0</v>
      </c>
      <c r="AL178">
        <f>IF(Table1[[#This Row],[Gender]]="Male",1,0)</f>
        <v>1</v>
      </c>
      <c r="AM178">
        <f>IF(Table1[[#This Row],[OverTime]]="Yes",1,0)</f>
        <v>0</v>
      </c>
      <c r="AN178" t="str">
        <f>IF(Table1[[#This Row],[Age]]&lt;30,"young",IF(Table1[[#This Row],[Age]]&lt;40,"middle aged","old"))</f>
        <v>middle aged</v>
      </c>
      <c r="AO178" t="str">
        <f t="shared" si="9"/>
        <v>Research Scientist</v>
      </c>
      <c r="AP178">
        <f t="shared" si="10"/>
        <v>30000</v>
      </c>
      <c r="AQ178" t="str">
        <f t="shared" si="11"/>
        <v>Life Sciences</v>
      </c>
      <c r="AR178" t="s">
        <v>43</v>
      </c>
    </row>
    <row r="179" spans="1:44">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f t="shared" si="8"/>
        <v>Short Tenure</v>
      </c>
      <c r="AK179">
        <f>IF(Table1[[#This Row],[Attrition]]="Yes",1,0)</f>
        <v>1</v>
      </c>
      <c r="AL179">
        <f>IF(Table1[[#This Row],[Gender]]="Male",1,0)</f>
        <v>1</v>
      </c>
      <c r="AM179">
        <f>IF(Table1[[#This Row],[OverTime]]="Yes",1,0)</f>
        <v>0</v>
      </c>
      <c r="AN179" t="str">
        <f>IF(Table1[[#This Row],[Age]]&lt;30,"young",IF(Table1[[#This Row],[Age]]&lt;40,"middle aged","old"))</f>
        <v>young</v>
      </c>
      <c r="AO179" t="str">
        <f t="shared" si="9"/>
        <v>Laboratory Technician</v>
      </c>
      <c r="AP179">
        <f t="shared" si="10"/>
        <v>13224</v>
      </c>
      <c r="AQ179" t="str">
        <f t="shared" si="11"/>
        <v>Life Sciences</v>
      </c>
      <c r="AR179" t="s">
        <v>35</v>
      </c>
    </row>
    <row r="180" spans="1:44">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f t="shared" si="8"/>
        <v xml:space="preserve">Long Tenure </v>
      </c>
      <c r="AK180">
        <f>IF(Table1[[#This Row],[Attrition]]="Yes",1,0)</f>
        <v>0</v>
      </c>
      <c r="AL180">
        <f>IF(Table1[[#This Row],[Gender]]="Male",1,0)</f>
        <v>0</v>
      </c>
      <c r="AM180">
        <f>IF(Table1[[#This Row],[OverTime]]="Yes",1,0)</f>
        <v>0</v>
      </c>
      <c r="AN180" t="str">
        <f>IF(Table1[[#This Row],[Age]]&lt;30,"young",IF(Table1[[#This Row],[Age]]&lt;40,"middle aged","old"))</f>
        <v>old</v>
      </c>
      <c r="AO180" t="str">
        <f t="shared" si="9"/>
        <v>Sales Executive</v>
      </c>
      <c r="AP180">
        <f t="shared" si="10"/>
        <v>125436</v>
      </c>
      <c r="AQ180" t="str">
        <f t="shared" si="11"/>
        <v>Marketing</v>
      </c>
      <c r="AR180" t="s">
        <v>43</v>
      </c>
    </row>
    <row r="181" spans="1:44">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f t="shared" si="8"/>
        <v>Short Tenure</v>
      </c>
      <c r="AK181">
        <f>IF(Table1[[#This Row],[Attrition]]="Yes",1,0)</f>
        <v>0</v>
      </c>
      <c r="AL181">
        <f>IF(Table1[[#This Row],[Gender]]="Male",1,0)</f>
        <v>0</v>
      </c>
      <c r="AM181">
        <f>IF(Table1[[#This Row],[OverTime]]="Yes",1,0)</f>
        <v>0</v>
      </c>
      <c r="AN181" t="str">
        <f>IF(Table1[[#This Row],[Age]]&lt;30,"young",IF(Table1[[#This Row],[Age]]&lt;40,"middle aged","old"))</f>
        <v>middle aged</v>
      </c>
      <c r="AO181" t="str">
        <f t="shared" si="9"/>
        <v>Laboratory Technician</v>
      </c>
      <c r="AP181">
        <f t="shared" si="10"/>
        <v>27456</v>
      </c>
      <c r="AQ181" t="str">
        <f t="shared" si="11"/>
        <v>Life Sciences</v>
      </c>
      <c r="AR181" t="s">
        <v>43</v>
      </c>
    </row>
    <row r="182" spans="1:44">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f t="shared" si="8"/>
        <v>Short Tenure</v>
      </c>
      <c r="AK182">
        <f>IF(Table1[[#This Row],[Attrition]]="Yes",1,0)</f>
        <v>0</v>
      </c>
      <c r="AL182">
        <f>IF(Table1[[#This Row],[Gender]]="Male",1,0)</f>
        <v>0</v>
      </c>
      <c r="AM182">
        <f>IF(Table1[[#This Row],[OverTime]]="Yes",1,0)</f>
        <v>1</v>
      </c>
      <c r="AN182" t="str">
        <f>IF(Table1[[#This Row],[Age]]&lt;30,"young",IF(Table1[[#This Row],[Age]]&lt;40,"middle aged","old"))</f>
        <v>middle aged</v>
      </c>
      <c r="AO182" t="str">
        <f t="shared" si="9"/>
        <v>Research Scientist</v>
      </c>
      <c r="AP182">
        <f t="shared" si="10"/>
        <v>47148</v>
      </c>
      <c r="AQ182" t="str">
        <f t="shared" si="11"/>
        <v>Medical</v>
      </c>
      <c r="AR182" t="s">
        <v>43</v>
      </c>
    </row>
    <row r="183" spans="1:44">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f t="shared" si="8"/>
        <v>Short Tenure</v>
      </c>
      <c r="AK183">
        <f>IF(Table1[[#This Row],[Attrition]]="Yes",1,0)</f>
        <v>0</v>
      </c>
      <c r="AL183">
        <f>IF(Table1[[#This Row],[Gender]]="Male",1,0)</f>
        <v>0</v>
      </c>
      <c r="AM183">
        <f>IF(Table1[[#This Row],[OverTime]]="Yes",1,0)</f>
        <v>0</v>
      </c>
      <c r="AN183" t="str">
        <f>IF(Table1[[#This Row],[Age]]&lt;30,"young",IF(Table1[[#This Row],[Age]]&lt;40,"middle aged","old"))</f>
        <v>middle aged</v>
      </c>
      <c r="AO183" t="str">
        <f t="shared" si="9"/>
        <v>Research Scientist</v>
      </c>
      <c r="AP183">
        <f t="shared" si="10"/>
        <v>27732</v>
      </c>
      <c r="AQ183" t="str">
        <f t="shared" si="11"/>
        <v>Medical</v>
      </c>
      <c r="AR183" t="s">
        <v>43</v>
      </c>
    </row>
    <row r="184" spans="1:44">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f t="shared" si="8"/>
        <v>Short Tenure</v>
      </c>
      <c r="AK184">
        <f>IF(Table1[[#This Row],[Attrition]]="Yes",1,0)</f>
        <v>1</v>
      </c>
      <c r="AL184">
        <f>IF(Table1[[#This Row],[Gender]]="Male",1,0)</f>
        <v>0</v>
      </c>
      <c r="AM184">
        <f>IF(Table1[[#This Row],[OverTime]]="Yes",1,0)</f>
        <v>1</v>
      </c>
      <c r="AN184" t="str">
        <f>IF(Table1[[#This Row],[Age]]&lt;30,"young",IF(Table1[[#This Row],[Age]]&lt;40,"middle aged","old"))</f>
        <v>old</v>
      </c>
      <c r="AO184" t="str">
        <f t="shared" si="9"/>
        <v>Sales Representative</v>
      </c>
      <c r="AP184">
        <f t="shared" si="10"/>
        <v>37680</v>
      </c>
      <c r="AQ184" t="str">
        <f t="shared" si="11"/>
        <v>Marketing</v>
      </c>
      <c r="AR184" t="s">
        <v>35</v>
      </c>
    </row>
    <row r="185" spans="1:44">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f t="shared" si="8"/>
        <v>Short Tenure</v>
      </c>
      <c r="AK185">
        <f>IF(Table1[[#This Row],[Attrition]]="Yes",1,0)</f>
        <v>0</v>
      </c>
      <c r="AL185">
        <f>IF(Table1[[#This Row],[Gender]]="Male",1,0)</f>
        <v>1</v>
      </c>
      <c r="AM185">
        <f>IF(Table1[[#This Row],[OverTime]]="Yes",1,0)</f>
        <v>0</v>
      </c>
      <c r="AN185" t="str">
        <f>IF(Table1[[#This Row],[Age]]&lt;30,"young",IF(Table1[[#This Row],[Age]]&lt;40,"middle aged","old"))</f>
        <v>old</v>
      </c>
      <c r="AO185" t="str">
        <f t="shared" si="9"/>
        <v>Laboratory Technician</v>
      </c>
      <c r="AP185">
        <f t="shared" si="10"/>
        <v>44280</v>
      </c>
      <c r="AQ185" t="str">
        <f t="shared" si="11"/>
        <v>Medical</v>
      </c>
      <c r="AR185" t="s">
        <v>43</v>
      </c>
    </row>
    <row r="186" spans="1:44">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f t="shared" si="8"/>
        <v>Short Tenure</v>
      </c>
      <c r="AK186">
        <f>IF(Table1[[#This Row],[Attrition]]="Yes",1,0)</f>
        <v>0</v>
      </c>
      <c r="AL186">
        <f>IF(Table1[[#This Row],[Gender]]="Male",1,0)</f>
        <v>0</v>
      </c>
      <c r="AM186">
        <f>IF(Table1[[#This Row],[OverTime]]="Yes",1,0)</f>
        <v>0</v>
      </c>
      <c r="AN186" t="str">
        <f>IF(Table1[[#This Row],[Age]]&lt;30,"young",IF(Table1[[#This Row],[Age]]&lt;40,"middle aged","old"))</f>
        <v>old</v>
      </c>
      <c r="AO186" t="str">
        <f t="shared" si="9"/>
        <v>Manufacturing Director</v>
      </c>
      <c r="AP186">
        <f t="shared" si="10"/>
        <v>53400</v>
      </c>
      <c r="AQ186" t="str">
        <f t="shared" si="11"/>
        <v>Medical</v>
      </c>
      <c r="AR186" t="s">
        <v>43</v>
      </c>
    </row>
    <row r="187" spans="1:44">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f t="shared" si="8"/>
        <v xml:space="preserve">Long Tenure </v>
      </c>
      <c r="AK187">
        <f>IF(Table1[[#This Row],[Attrition]]="Yes",1,0)</f>
        <v>0</v>
      </c>
      <c r="AL187">
        <f>IF(Table1[[#This Row],[Gender]]="Male",1,0)</f>
        <v>0</v>
      </c>
      <c r="AM187">
        <f>IF(Table1[[#This Row],[OverTime]]="Yes",1,0)</f>
        <v>0</v>
      </c>
      <c r="AN187" t="str">
        <f>IF(Table1[[#This Row],[Age]]&lt;30,"young",IF(Table1[[#This Row],[Age]]&lt;40,"middle aged","old"))</f>
        <v>middle aged</v>
      </c>
      <c r="AO187" t="str">
        <f t="shared" si="9"/>
        <v>Research Scientist</v>
      </c>
      <c r="AP187">
        <f t="shared" si="10"/>
        <v>33072</v>
      </c>
      <c r="AQ187" t="str">
        <f t="shared" si="11"/>
        <v>Medical</v>
      </c>
      <c r="AR187" t="s">
        <v>43</v>
      </c>
    </row>
    <row r="188" spans="1:44">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f t="shared" si="8"/>
        <v xml:space="preserve">Long Tenure </v>
      </c>
      <c r="AK188">
        <f>IF(Table1[[#This Row],[Attrition]]="Yes",1,0)</f>
        <v>0</v>
      </c>
      <c r="AL188">
        <f>IF(Table1[[#This Row],[Gender]]="Male",1,0)</f>
        <v>0</v>
      </c>
      <c r="AM188">
        <f>IF(Table1[[#This Row],[OverTime]]="Yes",1,0)</f>
        <v>0</v>
      </c>
      <c r="AN188" t="str">
        <f>IF(Table1[[#This Row],[Age]]&lt;30,"young",IF(Table1[[#This Row],[Age]]&lt;40,"middle aged","old"))</f>
        <v>old</v>
      </c>
      <c r="AO188" t="str">
        <f t="shared" si="9"/>
        <v>Manager</v>
      </c>
      <c r="AP188">
        <f t="shared" si="10"/>
        <v>228396</v>
      </c>
      <c r="AQ188" t="str">
        <f t="shared" si="11"/>
        <v>Medical</v>
      </c>
      <c r="AR188" t="s">
        <v>43</v>
      </c>
    </row>
    <row r="189" spans="1:44">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f t="shared" si="8"/>
        <v xml:space="preserve">Long Tenure </v>
      </c>
      <c r="AK189">
        <f>IF(Table1[[#This Row],[Attrition]]="Yes",1,0)</f>
        <v>0</v>
      </c>
      <c r="AL189">
        <f>IF(Table1[[#This Row],[Gender]]="Male",1,0)</f>
        <v>1</v>
      </c>
      <c r="AM189">
        <f>IF(Table1[[#This Row],[OverTime]]="Yes",1,0)</f>
        <v>0</v>
      </c>
      <c r="AN189" t="str">
        <f>IF(Table1[[#This Row],[Age]]&lt;30,"young",IF(Table1[[#This Row],[Age]]&lt;40,"middle aged","old"))</f>
        <v>old</v>
      </c>
      <c r="AO189" t="str">
        <f t="shared" si="9"/>
        <v>Research Director</v>
      </c>
      <c r="AP189">
        <f t="shared" si="10"/>
        <v>224664</v>
      </c>
      <c r="AQ189" t="str">
        <f t="shared" si="11"/>
        <v>Medical</v>
      </c>
      <c r="AR189" t="s">
        <v>43</v>
      </c>
    </row>
    <row r="190" spans="1:44">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f t="shared" si="8"/>
        <v xml:space="preserve">Long Tenure </v>
      </c>
      <c r="AK190">
        <f>IF(Table1[[#This Row],[Attrition]]="Yes",1,0)</f>
        <v>0</v>
      </c>
      <c r="AL190">
        <f>IF(Table1[[#This Row],[Gender]]="Male",1,0)</f>
        <v>1</v>
      </c>
      <c r="AM190">
        <f>IF(Table1[[#This Row],[OverTime]]="Yes",1,0)</f>
        <v>0</v>
      </c>
      <c r="AN190" t="str">
        <f>IF(Table1[[#This Row],[Age]]&lt;30,"young",IF(Table1[[#This Row],[Age]]&lt;40,"middle aged","old"))</f>
        <v>middle aged</v>
      </c>
      <c r="AO190" t="str">
        <f t="shared" si="9"/>
        <v>Manufacturing Director</v>
      </c>
      <c r="AP190">
        <f t="shared" si="10"/>
        <v>114564</v>
      </c>
      <c r="AQ190" t="str">
        <f t="shared" si="11"/>
        <v>Life Sciences</v>
      </c>
      <c r="AR190" t="s">
        <v>43</v>
      </c>
    </row>
    <row r="191" spans="1:44">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f t="shared" si="8"/>
        <v xml:space="preserve">Long Tenure </v>
      </c>
      <c r="AK191">
        <f>IF(Table1[[#This Row],[Attrition]]="Yes",1,0)</f>
        <v>0</v>
      </c>
      <c r="AL191">
        <f>IF(Table1[[#This Row],[Gender]]="Male",1,0)</f>
        <v>0</v>
      </c>
      <c r="AM191">
        <f>IF(Table1[[#This Row],[OverTime]]="Yes",1,0)</f>
        <v>0</v>
      </c>
      <c r="AN191" t="str">
        <f>IF(Table1[[#This Row],[Age]]&lt;30,"young",IF(Table1[[#This Row],[Age]]&lt;40,"middle aged","old"))</f>
        <v>old</v>
      </c>
      <c r="AO191" t="str">
        <f t="shared" si="9"/>
        <v>Healthcare Representative</v>
      </c>
      <c r="AP191">
        <f t="shared" si="10"/>
        <v>164808</v>
      </c>
      <c r="AQ191" t="str">
        <f t="shared" si="11"/>
        <v>Medical</v>
      </c>
      <c r="AR191" t="s">
        <v>43</v>
      </c>
    </row>
    <row r="192" spans="1:44">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f t="shared" si="8"/>
        <v xml:space="preserve">Long Tenure </v>
      </c>
      <c r="AK192">
        <f>IF(Table1[[#This Row],[Attrition]]="Yes",1,0)</f>
        <v>0</v>
      </c>
      <c r="AL192">
        <f>IF(Table1[[#This Row],[Gender]]="Male",1,0)</f>
        <v>1</v>
      </c>
      <c r="AM192">
        <f>IF(Table1[[#This Row],[OverTime]]="Yes",1,0)</f>
        <v>0</v>
      </c>
      <c r="AN192" t="str">
        <f>IF(Table1[[#This Row],[Age]]&lt;30,"young",IF(Table1[[#This Row],[Age]]&lt;40,"middle aged","old"))</f>
        <v>old</v>
      </c>
      <c r="AO192" t="str">
        <f t="shared" si="9"/>
        <v>Manager</v>
      </c>
      <c r="AP192">
        <f t="shared" si="10"/>
        <v>239988</v>
      </c>
      <c r="AQ192" t="str">
        <f t="shared" si="11"/>
        <v>Life Sciences</v>
      </c>
      <c r="AR192" t="s">
        <v>43</v>
      </c>
    </row>
    <row r="193" spans="1:44">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f t="shared" si="8"/>
        <v xml:space="preserve">Long Tenure </v>
      </c>
      <c r="AK193">
        <f>IF(Table1[[#This Row],[Attrition]]="Yes",1,0)</f>
        <v>0</v>
      </c>
      <c r="AL193">
        <f>IF(Table1[[#This Row],[Gender]]="Male",1,0)</f>
        <v>0</v>
      </c>
      <c r="AM193">
        <f>IF(Table1[[#This Row],[OverTime]]="Yes",1,0)</f>
        <v>0</v>
      </c>
      <c r="AN193" t="str">
        <f>IF(Table1[[#This Row],[Age]]&lt;30,"young",IF(Table1[[#This Row],[Age]]&lt;40,"middle aged","old"))</f>
        <v>young</v>
      </c>
      <c r="AO193" t="str">
        <f t="shared" si="9"/>
        <v>Research Scientist</v>
      </c>
      <c r="AP193">
        <f t="shared" si="10"/>
        <v>27348</v>
      </c>
      <c r="AQ193" t="str">
        <f t="shared" si="11"/>
        <v>Medical</v>
      </c>
      <c r="AR193" t="s">
        <v>43</v>
      </c>
    </row>
    <row r="194" spans="1:44">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f t="shared" si="8"/>
        <v>Short Tenure</v>
      </c>
      <c r="AK194">
        <f>IF(Table1[[#This Row],[Attrition]]="Yes",1,0)</f>
        <v>1</v>
      </c>
      <c r="AL194">
        <f>IF(Table1[[#This Row],[Gender]]="Male",1,0)</f>
        <v>1</v>
      </c>
      <c r="AM194">
        <f>IF(Table1[[#This Row],[OverTime]]="Yes",1,0)</f>
        <v>1</v>
      </c>
      <c r="AN194" t="str">
        <f>IF(Table1[[#This Row],[Age]]&lt;30,"young",IF(Table1[[#This Row],[Age]]&lt;40,"middle aged","old"))</f>
        <v>middle aged</v>
      </c>
      <c r="AO194" t="str">
        <f t="shared" si="9"/>
        <v>Manufacturing Director</v>
      </c>
      <c r="AP194">
        <f t="shared" si="10"/>
        <v>70992</v>
      </c>
      <c r="AQ194" t="str">
        <f t="shared" si="11"/>
        <v>Life Sciences</v>
      </c>
      <c r="AR194" t="s">
        <v>35</v>
      </c>
    </row>
    <row r="195" spans="1:44">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f t="shared" ref="AJ195:AJ258" si="12">IF(AF195&gt;=5,"Long Tenure ", "Short Tenure")</f>
        <v xml:space="preserve">Long Tenure </v>
      </c>
      <c r="AK195">
        <f>IF(Table1[[#This Row],[Attrition]]="Yes",1,0)</f>
        <v>0</v>
      </c>
      <c r="AL195">
        <f>IF(Table1[[#This Row],[Gender]]="Male",1,0)</f>
        <v>1</v>
      </c>
      <c r="AM195">
        <f>IF(Table1[[#This Row],[OverTime]]="Yes",1,0)</f>
        <v>0</v>
      </c>
      <c r="AN195" t="str">
        <f>IF(Table1[[#This Row],[Age]]&lt;30,"young",IF(Table1[[#This Row],[Age]]&lt;40,"middle aged","old"))</f>
        <v>old</v>
      </c>
      <c r="AO195" t="str">
        <f t="shared" ref="AO195:AO258" si="13">TRIM(PROPER(P195))</f>
        <v>Research Scientist</v>
      </c>
      <c r="AP195">
        <f t="shared" ref="AP195:AP258" si="14">S195*12</f>
        <v>25068</v>
      </c>
      <c r="AQ195" t="str">
        <f t="shared" ref="AQ195:AQ258" si="15">TEXT(H195,"-")</f>
        <v>Medical</v>
      </c>
      <c r="AR195" t="s">
        <v>43</v>
      </c>
    </row>
    <row r="196" spans="1:44">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f t="shared" si="12"/>
        <v xml:space="preserve">Long Tenure </v>
      </c>
      <c r="AK196">
        <f>IF(Table1[[#This Row],[Attrition]]="Yes",1,0)</f>
        <v>0</v>
      </c>
      <c r="AL196">
        <f>IF(Table1[[#This Row],[Gender]]="Male",1,0)</f>
        <v>1</v>
      </c>
      <c r="AM196">
        <f>IF(Table1[[#This Row],[OverTime]]="Yes",1,0)</f>
        <v>0</v>
      </c>
      <c r="AN196" t="str">
        <f>IF(Table1[[#This Row],[Age]]&lt;30,"young",IF(Table1[[#This Row],[Age]]&lt;40,"middle aged","old"))</f>
        <v>old</v>
      </c>
      <c r="AO196" t="str">
        <f t="shared" si="13"/>
        <v>Manager</v>
      </c>
      <c r="AP196">
        <f t="shared" si="14"/>
        <v>201504</v>
      </c>
      <c r="AQ196" t="str">
        <f t="shared" si="15"/>
        <v>Medical</v>
      </c>
      <c r="AR196" t="s">
        <v>43</v>
      </c>
    </row>
    <row r="197" spans="1:44">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f t="shared" si="12"/>
        <v xml:space="preserve">Long Tenure </v>
      </c>
      <c r="AK197">
        <f>IF(Table1[[#This Row],[Attrition]]="Yes",1,0)</f>
        <v>0</v>
      </c>
      <c r="AL197">
        <f>IF(Table1[[#This Row],[Gender]]="Male",1,0)</f>
        <v>1</v>
      </c>
      <c r="AM197">
        <f>IF(Table1[[#This Row],[OverTime]]="Yes",1,0)</f>
        <v>1</v>
      </c>
      <c r="AN197" t="str">
        <f>IF(Table1[[#This Row],[Age]]&lt;30,"young",IF(Table1[[#This Row],[Age]]&lt;40,"middle aged","old"))</f>
        <v>middle aged</v>
      </c>
      <c r="AO197" t="str">
        <f t="shared" si="13"/>
        <v>Research Scientist</v>
      </c>
      <c r="AP197">
        <f t="shared" si="14"/>
        <v>42768</v>
      </c>
      <c r="AQ197" t="str">
        <f t="shared" si="15"/>
        <v>Life Sciences</v>
      </c>
      <c r="AR197" t="s">
        <v>43</v>
      </c>
    </row>
    <row r="198" spans="1:44">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f t="shared" si="12"/>
        <v xml:space="preserve">Long Tenure </v>
      </c>
      <c r="AK198">
        <f>IF(Table1[[#This Row],[Attrition]]="Yes",1,0)</f>
        <v>0</v>
      </c>
      <c r="AL198">
        <f>IF(Table1[[#This Row],[Gender]]="Male",1,0)</f>
        <v>0</v>
      </c>
      <c r="AM198">
        <f>IF(Table1[[#This Row],[OverTime]]="Yes",1,0)</f>
        <v>0</v>
      </c>
      <c r="AN198" t="str">
        <f>IF(Table1[[#This Row],[Age]]&lt;30,"young",IF(Table1[[#This Row],[Age]]&lt;40,"middle aged","old"))</f>
        <v>middle aged</v>
      </c>
      <c r="AO198" t="str">
        <f t="shared" si="13"/>
        <v>Laboratory Technician</v>
      </c>
      <c r="AP198">
        <f t="shared" si="14"/>
        <v>53100</v>
      </c>
      <c r="AQ198" t="str">
        <f t="shared" si="15"/>
        <v>Medical</v>
      </c>
      <c r="AR198" t="s">
        <v>43</v>
      </c>
    </row>
    <row r="199" spans="1:44">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f t="shared" si="12"/>
        <v xml:space="preserve">Long Tenure </v>
      </c>
      <c r="AK199">
        <f>IF(Table1[[#This Row],[Attrition]]="Yes",1,0)</f>
        <v>0</v>
      </c>
      <c r="AL199">
        <f>IF(Table1[[#This Row],[Gender]]="Male",1,0)</f>
        <v>0</v>
      </c>
      <c r="AM199">
        <f>IF(Table1[[#This Row],[OverTime]]="Yes",1,0)</f>
        <v>0</v>
      </c>
      <c r="AN199" t="str">
        <f>IF(Table1[[#This Row],[Age]]&lt;30,"young",IF(Table1[[#This Row],[Age]]&lt;40,"middle aged","old"))</f>
        <v>old</v>
      </c>
      <c r="AO199" t="str">
        <f t="shared" si="13"/>
        <v>Manufacturing Director</v>
      </c>
      <c r="AP199">
        <f t="shared" si="14"/>
        <v>63180</v>
      </c>
      <c r="AQ199" t="str">
        <f t="shared" si="15"/>
        <v>Medical</v>
      </c>
      <c r="AR199" t="s">
        <v>43</v>
      </c>
    </row>
    <row r="200" spans="1:44">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f t="shared" si="12"/>
        <v>Short Tenure</v>
      </c>
      <c r="AK200">
        <f>IF(Table1[[#This Row],[Attrition]]="Yes",1,0)</f>
        <v>0</v>
      </c>
      <c r="AL200">
        <f>IF(Table1[[#This Row],[Gender]]="Male",1,0)</f>
        <v>1</v>
      </c>
      <c r="AM200">
        <f>IF(Table1[[#This Row],[OverTime]]="Yes",1,0)</f>
        <v>0</v>
      </c>
      <c r="AN200" t="str">
        <f>IF(Table1[[#This Row],[Age]]&lt;30,"young",IF(Table1[[#This Row],[Age]]&lt;40,"middle aged","old"))</f>
        <v>middle aged</v>
      </c>
      <c r="AO200" t="str">
        <f t="shared" si="13"/>
        <v>Manufacturing Director</v>
      </c>
      <c r="AP200">
        <f t="shared" si="14"/>
        <v>78636</v>
      </c>
      <c r="AQ200" t="str">
        <f t="shared" si="15"/>
        <v>Life Sciences</v>
      </c>
      <c r="AR200" t="s">
        <v>43</v>
      </c>
    </row>
    <row r="201" spans="1:44">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f t="shared" si="12"/>
        <v xml:space="preserve">Long Tenure </v>
      </c>
      <c r="AK201">
        <f>IF(Table1[[#This Row],[Attrition]]="Yes",1,0)</f>
        <v>0</v>
      </c>
      <c r="AL201">
        <f>IF(Table1[[#This Row],[Gender]]="Male",1,0)</f>
        <v>1</v>
      </c>
      <c r="AM201">
        <f>IF(Table1[[#This Row],[OverTime]]="Yes",1,0)</f>
        <v>0</v>
      </c>
      <c r="AN201" t="str">
        <f>IF(Table1[[#This Row],[Age]]&lt;30,"young",IF(Table1[[#This Row],[Age]]&lt;40,"middle aged","old"))</f>
        <v>middle aged</v>
      </c>
      <c r="AO201" t="str">
        <f t="shared" si="13"/>
        <v>Manufacturing Director</v>
      </c>
      <c r="AP201">
        <f t="shared" si="14"/>
        <v>75132</v>
      </c>
      <c r="AQ201" t="str">
        <f t="shared" si="15"/>
        <v>Technical Degree</v>
      </c>
      <c r="AR201" t="s">
        <v>43</v>
      </c>
    </row>
    <row r="202" spans="1:44">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f t="shared" si="12"/>
        <v>Short Tenure</v>
      </c>
      <c r="AK202">
        <f>IF(Table1[[#This Row],[Attrition]]="Yes",1,0)</f>
        <v>0</v>
      </c>
      <c r="AL202">
        <f>IF(Table1[[#This Row],[Gender]]="Male",1,0)</f>
        <v>1</v>
      </c>
      <c r="AM202">
        <f>IF(Table1[[#This Row],[OverTime]]="Yes",1,0)</f>
        <v>0</v>
      </c>
      <c r="AN202" t="str">
        <f>IF(Table1[[#This Row],[Age]]&lt;30,"young",IF(Table1[[#This Row],[Age]]&lt;40,"middle aged","old"))</f>
        <v>young</v>
      </c>
      <c r="AO202" t="str">
        <f t="shared" si="13"/>
        <v>Manufacturing Director</v>
      </c>
      <c r="AP202">
        <f t="shared" si="14"/>
        <v>51576</v>
      </c>
      <c r="AQ202" t="str">
        <f t="shared" si="15"/>
        <v>Technical Degree</v>
      </c>
      <c r="AR202" t="s">
        <v>43</v>
      </c>
    </row>
    <row r="203" spans="1:44">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f t="shared" si="12"/>
        <v xml:space="preserve">Long Tenure </v>
      </c>
      <c r="AK203">
        <f>IF(Table1[[#This Row],[Attrition]]="Yes",1,0)</f>
        <v>0</v>
      </c>
      <c r="AL203">
        <f>IF(Table1[[#This Row],[Gender]]="Male",1,0)</f>
        <v>1</v>
      </c>
      <c r="AM203">
        <f>IF(Table1[[#This Row],[OverTime]]="Yes",1,0)</f>
        <v>1</v>
      </c>
      <c r="AN203" t="str">
        <f>IF(Table1[[#This Row],[Age]]&lt;30,"young",IF(Table1[[#This Row],[Age]]&lt;40,"middle aged","old"))</f>
        <v>old</v>
      </c>
      <c r="AO203" t="str">
        <f t="shared" si="13"/>
        <v>Manufacturing Director</v>
      </c>
      <c r="AP203">
        <f t="shared" si="14"/>
        <v>81648</v>
      </c>
      <c r="AQ203" t="str">
        <f t="shared" si="15"/>
        <v>Life Sciences</v>
      </c>
      <c r="AR203" t="s">
        <v>43</v>
      </c>
    </row>
    <row r="204" spans="1:44">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f t="shared" si="12"/>
        <v xml:space="preserve">Long Tenure </v>
      </c>
      <c r="AK204">
        <f>IF(Table1[[#This Row],[Attrition]]="Yes",1,0)</f>
        <v>0</v>
      </c>
      <c r="AL204">
        <f>IF(Table1[[#This Row],[Gender]]="Male",1,0)</f>
        <v>1</v>
      </c>
      <c r="AM204">
        <f>IF(Table1[[#This Row],[OverTime]]="Yes",1,0)</f>
        <v>1</v>
      </c>
      <c r="AN204" t="str">
        <f>IF(Table1[[#This Row],[Age]]&lt;30,"young",IF(Table1[[#This Row],[Age]]&lt;40,"middle aged","old"))</f>
        <v>middle aged</v>
      </c>
      <c r="AO204" t="str">
        <f t="shared" si="13"/>
        <v>Research Scientist</v>
      </c>
      <c r="AP204">
        <f t="shared" si="14"/>
        <v>45780</v>
      </c>
      <c r="AQ204" t="str">
        <f t="shared" si="15"/>
        <v>Medical</v>
      </c>
      <c r="AR204" t="s">
        <v>43</v>
      </c>
    </row>
    <row r="205" spans="1:44">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f t="shared" si="12"/>
        <v xml:space="preserve">Long Tenure </v>
      </c>
      <c r="AK205">
        <f>IF(Table1[[#This Row],[Attrition]]="Yes",1,0)</f>
        <v>0</v>
      </c>
      <c r="AL205">
        <f>IF(Table1[[#This Row],[Gender]]="Male",1,0)</f>
        <v>1</v>
      </c>
      <c r="AM205">
        <f>IF(Table1[[#This Row],[OverTime]]="Yes",1,0)</f>
        <v>1</v>
      </c>
      <c r="AN205" t="str">
        <f>IF(Table1[[#This Row],[Age]]&lt;30,"young",IF(Table1[[#This Row],[Age]]&lt;40,"middle aged","old"))</f>
        <v>old</v>
      </c>
      <c r="AO205" t="str">
        <f t="shared" si="13"/>
        <v>Laboratory Technician</v>
      </c>
      <c r="AP205">
        <f t="shared" si="14"/>
        <v>32892</v>
      </c>
      <c r="AQ205" t="str">
        <f t="shared" si="15"/>
        <v>Medical</v>
      </c>
      <c r="AR205" t="s">
        <v>43</v>
      </c>
    </row>
    <row r="206" spans="1:44">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f t="shared" si="12"/>
        <v>Short Tenure</v>
      </c>
      <c r="AK206">
        <f>IF(Table1[[#This Row],[Attrition]]="Yes",1,0)</f>
        <v>1</v>
      </c>
      <c r="AL206">
        <f>IF(Table1[[#This Row],[Gender]]="Male",1,0)</f>
        <v>1</v>
      </c>
      <c r="AM206">
        <f>IF(Table1[[#This Row],[OverTime]]="Yes",1,0)</f>
        <v>1</v>
      </c>
      <c r="AN206" t="str">
        <f>IF(Table1[[#This Row],[Age]]&lt;30,"young",IF(Table1[[#This Row],[Age]]&lt;40,"middle aged","old"))</f>
        <v>middle aged</v>
      </c>
      <c r="AO206" t="str">
        <f t="shared" si="13"/>
        <v>Healthcare Representative</v>
      </c>
      <c r="AP206">
        <f t="shared" si="14"/>
        <v>80076</v>
      </c>
      <c r="AQ206" t="str">
        <f t="shared" si="15"/>
        <v>Medical</v>
      </c>
      <c r="AR206" t="s">
        <v>35</v>
      </c>
    </row>
    <row r="207" spans="1:44">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f t="shared" si="12"/>
        <v xml:space="preserve">Long Tenure </v>
      </c>
      <c r="AK207">
        <f>IF(Table1[[#This Row],[Attrition]]="Yes",1,0)</f>
        <v>1</v>
      </c>
      <c r="AL207">
        <f>IF(Table1[[#This Row],[Gender]]="Male",1,0)</f>
        <v>0</v>
      </c>
      <c r="AM207">
        <f>IF(Table1[[#This Row],[OverTime]]="Yes",1,0)</f>
        <v>0</v>
      </c>
      <c r="AN207" t="str">
        <f>IF(Table1[[#This Row],[Age]]&lt;30,"young",IF(Table1[[#This Row],[Age]]&lt;40,"middle aged","old"))</f>
        <v>young</v>
      </c>
      <c r="AO207" t="str">
        <f t="shared" si="13"/>
        <v>Sales Executive</v>
      </c>
      <c r="AP207">
        <f t="shared" si="14"/>
        <v>91668</v>
      </c>
      <c r="AQ207" t="str">
        <f t="shared" si="15"/>
        <v>Marketing</v>
      </c>
      <c r="AR207" t="s">
        <v>35</v>
      </c>
    </row>
    <row r="208" spans="1:44">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f t="shared" si="12"/>
        <v>Short Tenure</v>
      </c>
      <c r="AK208">
        <f>IF(Table1[[#This Row],[Attrition]]="Yes",1,0)</f>
        <v>0</v>
      </c>
      <c r="AL208">
        <f>IF(Table1[[#This Row],[Gender]]="Male",1,0)</f>
        <v>1</v>
      </c>
      <c r="AM208">
        <f>IF(Table1[[#This Row],[OverTime]]="Yes",1,0)</f>
        <v>1</v>
      </c>
      <c r="AN208" t="str">
        <f>IF(Table1[[#This Row],[Age]]&lt;30,"young",IF(Table1[[#This Row],[Age]]&lt;40,"middle aged","old"))</f>
        <v>young</v>
      </c>
      <c r="AO208" t="str">
        <f t="shared" si="13"/>
        <v>Research Scientist</v>
      </c>
      <c r="AP208">
        <f t="shared" si="14"/>
        <v>27936</v>
      </c>
      <c r="AQ208" t="str">
        <f t="shared" si="15"/>
        <v>Life Sciences</v>
      </c>
      <c r="AR208" t="s">
        <v>43</v>
      </c>
    </row>
    <row r="209" spans="1:44">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f t="shared" si="12"/>
        <v xml:space="preserve">Long Tenure </v>
      </c>
      <c r="AK209">
        <f>IF(Table1[[#This Row],[Attrition]]="Yes",1,0)</f>
        <v>0</v>
      </c>
      <c r="AL209">
        <f>IF(Table1[[#This Row],[Gender]]="Male",1,0)</f>
        <v>0</v>
      </c>
      <c r="AM209">
        <f>IF(Table1[[#This Row],[OverTime]]="Yes",1,0)</f>
        <v>0</v>
      </c>
      <c r="AN209" t="str">
        <f>IF(Table1[[#This Row],[Age]]&lt;30,"young",IF(Table1[[#This Row],[Age]]&lt;40,"middle aged","old"))</f>
        <v>middle aged</v>
      </c>
      <c r="AO209" t="str">
        <f t="shared" si="13"/>
        <v>Laboratory Technician</v>
      </c>
      <c r="AP209">
        <f t="shared" si="14"/>
        <v>25836</v>
      </c>
      <c r="AQ209" t="str">
        <f t="shared" si="15"/>
        <v>Medical</v>
      </c>
      <c r="AR209" t="s">
        <v>43</v>
      </c>
    </row>
    <row r="210" spans="1:44">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f t="shared" si="12"/>
        <v>Short Tenure</v>
      </c>
      <c r="AK210">
        <f>IF(Table1[[#This Row],[Attrition]]="Yes",1,0)</f>
        <v>0</v>
      </c>
      <c r="AL210">
        <f>IF(Table1[[#This Row],[Gender]]="Male",1,0)</f>
        <v>1</v>
      </c>
      <c r="AM210">
        <f>IF(Table1[[#This Row],[OverTime]]="Yes",1,0)</f>
        <v>0</v>
      </c>
      <c r="AN210" t="str">
        <f>IF(Table1[[#This Row],[Age]]&lt;30,"young",IF(Table1[[#This Row],[Age]]&lt;40,"middle aged","old"))</f>
        <v>old</v>
      </c>
      <c r="AO210" t="str">
        <f t="shared" si="13"/>
        <v>Healthcare Representative</v>
      </c>
      <c r="AP210">
        <f t="shared" si="14"/>
        <v>58512</v>
      </c>
      <c r="AQ210" t="str">
        <f t="shared" si="15"/>
        <v>Life Sciences</v>
      </c>
      <c r="AR210" t="s">
        <v>43</v>
      </c>
    </row>
    <row r="211" spans="1:44">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f t="shared" si="12"/>
        <v>Short Tenure</v>
      </c>
      <c r="AK211">
        <f>IF(Table1[[#This Row],[Attrition]]="Yes",1,0)</f>
        <v>0</v>
      </c>
      <c r="AL211">
        <f>IF(Table1[[#This Row],[Gender]]="Male",1,0)</f>
        <v>1</v>
      </c>
      <c r="AM211">
        <f>IF(Table1[[#This Row],[OverTime]]="Yes",1,0)</f>
        <v>0</v>
      </c>
      <c r="AN211" t="str">
        <f>IF(Table1[[#This Row],[Age]]&lt;30,"young",IF(Table1[[#This Row],[Age]]&lt;40,"middle aged","old"))</f>
        <v>old</v>
      </c>
      <c r="AO211" t="str">
        <f t="shared" si="13"/>
        <v>Healthcare Representative</v>
      </c>
      <c r="AP211">
        <f t="shared" si="14"/>
        <v>112752</v>
      </c>
      <c r="AQ211" t="str">
        <f t="shared" si="15"/>
        <v>Medical</v>
      </c>
      <c r="AR211" t="s">
        <v>43</v>
      </c>
    </row>
    <row r="212" spans="1:44">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f t="shared" si="12"/>
        <v xml:space="preserve">Long Tenure </v>
      </c>
      <c r="AK212">
        <f>IF(Table1[[#This Row],[Attrition]]="Yes",1,0)</f>
        <v>1</v>
      </c>
      <c r="AL212">
        <f>IF(Table1[[#This Row],[Gender]]="Male",1,0)</f>
        <v>1</v>
      </c>
      <c r="AM212">
        <f>IF(Table1[[#This Row],[OverTime]]="Yes",1,0)</f>
        <v>0</v>
      </c>
      <c r="AN212" t="str">
        <f>IF(Table1[[#This Row],[Age]]&lt;30,"young",IF(Table1[[#This Row],[Age]]&lt;40,"middle aged","old"))</f>
        <v>middle aged</v>
      </c>
      <c r="AO212" t="str">
        <f t="shared" si="13"/>
        <v>Sales Executive</v>
      </c>
      <c r="AP212">
        <f t="shared" si="14"/>
        <v>124800</v>
      </c>
      <c r="AQ212" t="str">
        <f t="shared" si="15"/>
        <v>Medical</v>
      </c>
      <c r="AR212" t="s">
        <v>35</v>
      </c>
    </row>
    <row r="213" spans="1:44">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f t="shared" si="12"/>
        <v xml:space="preserve">Long Tenure </v>
      </c>
      <c r="AK213">
        <f>IF(Table1[[#This Row],[Attrition]]="Yes",1,0)</f>
        <v>0</v>
      </c>
      <c r="AL213">
        <f>IF(Table1[[#This Row],[Gender]]="Male",1,0)</f>
        <v>1</v>
      </c>
      <c r="AM213">
        <f>IF(Table1[[#This Row],[OverTime]]="Yes",1,0)</f>
        <v>0</v>
      </c>
      <c r="AN213" t="str">
        <f>IF(Table1[[#This Row],[Age]]&lt;30,"young",IF(Table1[[#This Row],[Age]]&lt;40,"middle aged","old"))</f>
        <v>middle aged</v>
      </c>
      <c r="AO213" t="str">
        <f t="shared" si="13"/>
        <v>Manufacturing Director</v>
      </c>
      <c r="AP213">
        <f t="shared" si="14"/>
        <v>101688</v>
      </c>
      <c r="AQ213" t="str">
        <f t="shared" si="15"/>
        <v>Life Sciences</v>
      </c>
      <c r="AR213" t="s">
        <v>43</v>
      </c>
    </row>
    <row r="214" spans="1:44">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f t="shared" si="12"/>
        <v xml:space="preserve">Long Tenure </v>
      </c>
      <c r="AK214">
        <f>IF(Table1[[#This Row],[Attrition]]="Yes",1,0)</f>
        <v>0</v>
      </c>
      <c r="AL214">
        <f>IF(Table1[[#This Row],[Gender]]="Male",1,0)</f>
        <v>0</v>
      </c>
      <c r="AM214">
        <f>IF(Table1[[#This Row],[OverTime]]="Yes",1,0)</f>
        <v>0</v>
      </c>
      <c r="AN214" t="str">
        <f>IF(Table1[[#This Row],[Age]]&lt;30,"young",IF(Table1[[#This Row],[Age]]&lt;40,"middle aged","old"))</f>
        <v>young</v>
      </c>
      <c r="AO214" t="str">
        <f t="shared" si="13"/>
        <v>Sales Executive</v>
      </c>
      <c r="AP214">
        <f t="shared" si="14"/>
        <v>119772</v>
      </c>
      <c r="AQ214" t="str">
        <f t="shared" si="15"/>
        <v>Life Sciences</v>
      </c>
      <c r="AR214" t="s">
        <v>43</v>
      </c>
    </row>
    <row r="215" spans="1:44">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f t="shared" si="12"/>
        <v xml:space="preserve">Long Tenure </v>
      </c>
      <c r="AK215">
        <f>IF(Table1[[#This Row],[Attrition]]="Yes",1,0)</f>
        <v>0</v>
      </c>
      <c r="AL215">
        <f>IF(Table1[[#This Row],[Gender]]="Male",1,0)</f>
        <v>1</v>
      </c>
      <c r="AM215">
        <f>IF(Table1[[#This Row],[OverTime]]="Yes",1,0)</f>
        <v>0</v>
      </c>
      <c r="AN215" t="str">
        <f>IF(Table1[[#This Row],[Age]]&lt;30,"young",IF(Table1[[#This Row],[Age]]&lt;40,"middle aged","old"))</f>
        <v>old</v>
      </c>
      <c r="AO215" t="str">
        <f t="shared" si="13"/>
        <v>Research Director</v>
      </c>
      <c r="AP215">
        <f t="shared" si="14"/>
        <v>149880</v>
      </c>
      <c r="AQ215" t="str">
        <f t="shared" si="15"/>
        <v>Life Sciences</v>
      </c>
      <c r="AR215" t="s">
        <v>43</v>
      </c>
    </row>
    <row r="216" spans="1:44">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f t="shared" si="12"/>
        <v xml:space="preserve">Long Tenure </v>
      </c>
      <c r="AK216">
        <f>IF(Table1[[#This Row],[Attrition]]="Yes",1,0)</f>
        <v>1</v>
      </c>
      <c r="AL216">
        <f>IF(Table1[[#This Row],[Gender]]="Male",1,0)</f>
        <v>0</v>
      </c>
      <c r="AM216">
        <f>IF(Table1[[#This Row],[OverTime]]="Yes",1,0)</f>
        <v>1</v>
      </c>
      <c r="AN216" t="str">
        <f>IF(Table1[[#This Row],[Age]]&lt;30,"young",IF(Table1[[#This Row],[Age]]&lt;40,"middle aged","old"))</f>
        <v>middle aged</v>
      </c>
      <c r="AO216" t="str">
        <f t="shared" si="13"/>
        <v>Research Scientist</v>
      </c>
      <c r="AP216">
        <f t="shared" si="14"/>
        <v>31884</v>
      </c>
      <c r="AQ216" t="str">
        <f t="shared" si="15"/>
        <v>Technical Degree</v>
      </c>
      <c r="AR216" t="s">
        <v>35</v>
      </c>
    </row>
    <row r="217" spans="1:44">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f t="shared" si="12"/>
        <v>Short Tenure</v>
      </c>
      <c r="AK217">
        <f>IF(Table1[[#This Row],[Attrition]]="Yes",1,0)</f>
        <v>0</v>
      </c>
      <c r="AL217">
        <f>IF(Table1[[#This Row],[Gender]]="Male",1,0)</f>
        <v>0</v>
      </c>
      <c r="AM217">
        <f>IF(Table1[[#This Row],[OverTime]]="Yes",1,0)</f>
        <v>1</v>
      </c>
      <c r="AN217" t="str">
        <f>IF(Table1[[#This Row],[Age]]&lt;30,"young",IF(Table1[[#This Row],[Age]]&lt;40,"middle aged","old"))</f>
        <v>old</v>
      </c>
      <c r="AO217" t="str">
        <f t="shared" si="13"/>
        <v>Manager</v>
      </c>
      <c r="AP217">
        <f t="shared" si="14"/>
        <v>163092</v>
      </c>
      <c r="AQ217" t="str">
        <f t="shared" si="15"/>
        <v>Life Sciences</v>
      </c>
      <c r="AR217" t="s">
        <v>43</v>
      </c>
    </row>
    <row r="218" spans="1:44">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f t="shared" si="12"/>
        <v xml:space="preserve">Long Tenure </v>
      </c>
      <c r="AK218">
        <f>IF(Table1[[#This Row],[Attrition]]="Yes",1,0)</f>
        <v>1</v>
      </c>
      <c r="AL218">
        <f>IF(Table1[[#This Row],[Gender]]="Male",1,0)</f>
        <v>0</v>
      </c>
      <c r="AM218">
        <f>IF(Table1[[#This Row],[OverTime]]="Yes",1,0)</f>
        <v>0</v>
      </c>
      <c r="AN218" t="str">
        <f>IF(Table1[[#This Row],[Age]]&lt;30,"young",IF(Table1[[#This Row],[Age]]&lt;40,"middle aged","old"))</f>
        <v>middle aged</v>
      </c>
      <c r="AO218" t="str">
        <f t="shared" si="13"/>
        <v>Sales Executive</v>
      </c>
      <c r="AP218">
        <f t="shared" si="14"/>
        <v>80352</v>
      </c>
      <c r="AQ218" t="str">
        <f t="shared" si="15"/>
        <v>Marketing</v>
      </c>
      <c r="AR218" t="s">
        <v>35</v>
      </c>
    </row>
    <row r="219" spans="1:44">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f t="shared" si="12"/>
        <v xml:space="preserve">Long Tenure </v>
      </c>
      <c r="AK219">
        <f>IF(Table1[[#This Row],[Attrition]]="Yes",1,0)</f>
        <v>1</v>
      </c>
      <c r="AL219">
        <f>IF(Table1[[#This Row],[Gender]]="Male",1,0)</f>
        <v>1</v>
      </c>
      <c r="AM219">
        <f>IF(Table1[[#This Row],[OverTime]]="Yes",1,0)</f>
        <v>0</v>
      </c>
      <c r="AN219" t="str">
        <f>IF(Table1[[#This Row],[Age]]&lt;30,"young",IF(Table1[[#This Row],[Age]]&lt;40,"middle aged","old"))</f>
        <v>young</v>
      </c>
      <c r="AO219" t="str">
        <f t="shared" si="13"/>
        <v>Research Scientist</v>
      </c>
      <c r="AP219">
        <f t="shared" si="14"/>
        <v>24696</v>
      </c>
      <c r="AQ219" t="str">
        <f t="shared" si="15"/>
        <v>Technical Degree</v>
      </c>
      <c r="AR219" t="s">
        <v>35</v>
      </c>
    </row>
    <row r="220" spans="1:44">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f t="shared" si="12"/>
        <v xml:space="preserve">Long Tenure </v>
      </c>
      <c r="AK220">
        <f>IF(Table1[[#This Row],[Attrition]]="Yes",1,0)</f>
        <v>0</v>
      </c>
      <c r="AL220">
        <f>IF(Table1[[#This Row],[Gender]]="Male",1,0)</f>
        <v>0</v>
      </c>
      <c r="AM220">
        <f>IF(Table1[[#This Row],[OverTime]]="Yes",1,0)</f>
        <v>0</v>
      </c>
      <c r="AN220" t="str">
        <f>IF(Table1[[#This Row],[Age]]&lt;30,"young",IF(Table1[[#This Row],[Age]]&lt;40,"middle aged","old"))</f>
        <v>old</v>
      </c>
      <c r="AO220" t="str">
        <f t="shared" si="13"/>
        <v>Sales Executive</v>
      </c>
      <c r="AP220">
        <f t="shared" si="14"/>
        <v>106380</v>
      </c>
      <c r="AQ220" t="str">
        <f t="shared" si="15"/>
        <v>Medical</v>
      </c>
      <c r="AR220" t="s">
        <v>43</v>
      </c>
    </row>
    <row r="221" spans="1:44">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f t="shared" si="12"/>
        <v xml:space="preserve">Long Tenure </v>
      </c>
      <c r="AK221">
        <f>IF(Table1[[#This Row],[Attrition]]="Yes",1,0)</f>
        <v>0</v>
      </c>
      <c r="AL221">
        <f>IF(Table1[[#This Row],[Gender]]="Male",1,0)</f>
        <v>0</v>
      </c>
      <c r="AM221">
        <f>IF(Table1[[#This Row],[OverTime]]="Yes",1,0)</f>
        <v>0</v>
      </c>
      <c r="AN221" t="str">
        <f>IF(Table1[[#This Row],[Age]]&lt;30,"young",IF(Table1[[#This Row],[Age]]&lt;40,"middle aged","old"))</f>
        <v>old</v>
      </c>
      <c r="AO221" t="str">
        <f t="shared" si="13"/>
        <v>Sales Executive</v>
      </c>
      <c r="AP221">
        <f t="shared" si="14"/>
        <v>71280</v>
      </c>
      <c r="AQ221" t="str">
        <f t="shared" si="15"/>
        <v>Marketing</v>
      </c>
      <c r="AR221" t="s">
        <v>43</v>
      </c>
    </row>
    <row r="222" spans="1:44">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f t="shared" si="12"/>
        <v xml:space="preserve">Long Tenure </v>
      </c>
      <c r="AK222">
        <f>IF(Table1[[#This Row],[Attrition]]="Yes",1,0)</f>
        <v>0</v>
      </c>
      <c r="AL222">
        <f>IF(Table1[[#This Row],[Gender]]="Male",1,0)</f>
        <v>1</v>
      </c>
      <c r="AM222">
        <f>IF(Table1[[#This Row],[OverTime]]="Yes",1,0)</f>
        <v>0</v>
      </c>
      <c r="AN222" t="str">
        <f>IF(Table1[[#This Row],[Age]]&lt;30,"young",IF(Table1[[#This Row],[Age]]&lt;40,"middle aged","old"))</f>
        <v>middle aged</v>
      </c>
      <c r="AO222" t="str">
        <f t="shared" si="13"/>
        <v>Laboratory Technician</v>
      </c>
      <c r="AP222">
        <f t="shared" si="14"/>
        <v>70968</v>
      </c>
      <c r="AQ222" t="str">
        <f t="shared" si="15"/>
        <v>Life Sciences</v>
      </c>
      <c r="AR222" t="s">
        <v>43</v>
      </c>
    </row>
    <row r="223" spans="1:44">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f t="shared" si="12"/>
        <v>Short Tenure</v>
      </c>
      <c r="AK223">
        <f>IF(Table1[[#This Row],[Attrition]]="Yes",1,0)</f>
        <v>0</v>
      </c>
      <c r="AL223">
        <f>IF(Table1[[#This Row],[Gender]]="Male",1,0)</f>
        <v>0</v>
      </c>
      <c r="AM223">
        <f>IF(Table1[[#This Row],[OverTime]]="Yes",1,0)</f>
        <v>0</v>
      </c>
      <c r="AN223" t="str">
        <f>IF(Table1[[#This Row],[Age]]&lt;30,"young",IF(Table1[[#This Row],[Age]]&lt;40,"middle aged","old"))</f>
        <v>middle aged</v>
      </c>
      <c r="AO223" t="str">
        <f t="shared" si="13"/>
        <v>Research Scientist</v>
      </c>
      <c r="AP223">
        <f t="shared" si="14"/>
        <v>31464</v>
      </c>
      <c r="AQ223" t="str">
        <f t="shared" si="15"/>
        <v>Medical</v>
      </c>
      <c r="AR223" t="s">
        <v>43</v>
      </c>
    </row>
    <row r="224" spans="1:44">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f t="shared" si="12"/>
        <v xml:space="preserve">Long Tenure </v>
      </c>
      <c r="AK224">
        <f>IF(Table1[[#This Row],[Attrition]]="Yes",1,0)</f>
        <v>0</v>
      </c>
      <c r="AL224">
        <f>IF(Table1[[#This Row],[Gender]]="Male",1,0)</f>
        <v>1</v>
      </c>
      <c r="AM224">
        <f>IF(Table1[[#This Row],[OverTime]]="Yes",1,0)</f>
        <v>1</v>
      </c>
      <c r="AN224" t="str">
        <f>IF(Table1[[#This Row],[Age]]&lt;30,"young",IF(Table1[[#This Row],[Age]]&lt;40,"middle aged","old"))</f>
        <v>middle aged</v>
      </c>
      <c r="AO224" t="str">
        <f t="shared" si="13"/>
        <v>Research Director</v>
      </c>
      <c r="AP224">
        <f t="shared" si="14"/>
        <v>146220</v>
      </c>
      <c r="AQ224" t="str">
        <f t="shared" si="15"/>
        <v>Other</v>
      </c>
      <c r="AR224" t="s">
        <v>43</v>
      </c>
    </row>
    <row r="225" spans="1:44">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f t="shared" si="12"/>
        <v xml:space="preserve">Long Tenure </v>
      </c>
      <c r="AK225">
        <f>IF(Table1[[#This Row],[Attrition]]="Yes",1,0)</f>
        <v>0</v>
      </c>
      <c r="AL225">
        <f>IF(Table1[[#This Row],[Gender]]="Male",1,0)</f>
        <v>1</v>
      </c>
      <c r="AM225">
        <f>IF(Table1[[#This Row],[OverTime]]="Yes",1,0)</f>
        <v>0</v>
      </c>
      <c r="AN225" t="str">
        <f>IF(Table1[[#This Row],[Age]]&lt;30,"young",IF(Table1[[#This Row],[Age]]&lt;40,"middle aged","old"))</f>
        <v>middle aged</v>
      </c>
      <c r="AO225" t="str">
        <f t="shared" si="13"/>
        <v>Sales Executive</v>
      </c>
      <c r="AP225">
        <f t="shared" si="14"/>
        <v>127308</v>
      </c>
      <c r="AQ225" t="str">
        <f t="shared" si="15"/>
        <v>Life Sciences</v>
      </c>
      <c r="AR225" t="s">
        <v>43</v>
      </c>
    </row>
    <row r="226" spans="1:44">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f t="shared" si="12"/>
        <v xml:space="preserve">Long Tenure </v>
      </c>
      <c r="AK226">
        <f>IF(Table1[[#This Row],[Attrition]]="Yes",1,0)</f>
        <v>0</v>
      </c>
      <c r="AL226">
        <f>IF(Table1[[#This Row],[Gender]]="Male",1,0)</f>
        <v>1</v>
      </c>
      <c r="AM226">
        <f>IF(Table1[[#This Row],[OverTime]]="Yes",1,0)</f>
        <v>0</v>
      </c>
      <c r="AN226" t="str">
        <f>IF(Table1[[#This Row],[Age]]&lt;30,"young",IF(Table1[[#This Row],[Age]]&lt;40,"middle aged","old"))</f>
        <v>middle aged</v>
      </c>
      <c r="AO226" t="str">
        <f t="shared" si="13"/>
        <v>Manufacturing Director</v>
      </c>
      <c r="AP226">
        <f t="shared" si="14"/>
        <v>52140</v>
      </c>
      <c r="AQ226" t="str">
        <f t="shared" si="15"/>
        <v>Medical</v>
      </c>
      <c r="AR226" t="s">
        <v>43</v>
      </c>
    </row>
    <row r="227" spans="1:44">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f t="shared" si="12"/>
        <v>Short Tenure</v>
      </c>
      <c r="AK227">
        <f>IF(Table1[[#This Row],[Attrition]]="Yes",1,0)</f>
        <v>0</v>
      </c>
      <c r="AL227">
        <f>IF(Table1[[#This Row],[Gender]]="Male",1,0)</f>
        <v>1</v>
      </c>
      <c r="AM227">
        <f>IF(Table1[[#This Row],[OverTime]]="Yes",1,0)</f>
        <v>0</v>
      </c>
      <c r="AN227" t="str">
        <f>IF(Table1[[#This Row],[Age]]&lt;30,"young",IF(Table1[[#This Row],[Age]]&lt;40,"middle aged","old"))</f>
        <v>old</v>
      </c>
      <c r="AO227" t="str">
        <f t="shared" si="13"/>
        <v>Research Scientist</v>
      </c>
      <c r="AP227">
        <f t="shared" si="14"/>
        <v>26124</v>
      </c>
      <c r="AQ227" t="str">
        <f t="shared" si="15"/>
        <v>Life Sciences</v>
      </c>
      <c r="AR227" t="s">
        <v>43</v>
      </c>
    </row>
    <row r="228" spans="1:44">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f t="shared" si="12"/>
        <v xml:space="preserve">Long Tenure </v>
      </c>
      <c r="AK228">
        <f>IF(Table1[[#This Row],[Attrition]]="Yes",1,0)</f>
        <v>0</v>
      </c>
      <c r="AL228">
        <f>IF(Table1[[#This Row],[Gender]]="Male",1,0)</f>
        <v>1</v>
      </c>
      <c r="AM228">
        <f>IF(Table1[[#This Row],[OverTime]]="Yes",1,0)</f>
        <v>0</v>
      </c>
      <c r="AN228" t="str">
        <f>IF(Table1[[#This Row],[Age]]&lt;30,"young",IF(Table1[[#This Row],[Age]]&lt;40,"middle aged","old"))</f>
        <v>middle aged</v>
      </c>
      <c r="AO228" t="str">
        <f t="shared" si="13"/>
        <v>Sales Representative</v>
      </c>
      <c r="AP228">
        <f t="shared" si="14"/>
        <v>33516</v>
      </c>
      <c r="AQ228" t="str">
        <f t="shared" si="15"/>
        <v>Marketing</v>
      </c>
      <c r="AR228" t="s">
        <v>43</v>
      </c>
    </row>
    <row r="229" spans="1:44">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f t="shared" si="12"/>
        <v xml:space="preserve">Long Tenure </v>
      </c>
      <c r="AK229">
        <f>IF(Table1[[#This Row],[Attrition]]="Yes",1,0)</f>
        <v>0</v>
      </c>
      <c r="AL229">
        <f>IF(Table1[[#This Row],[Gender]]="Male",1,0)</f>
        <v>0</v>
      </c>
      <c r="AM229">
        <f>IF(Table1[[#This Row],[OverTime]]="Yes",1,0)</f>
        <v>0</v>
      </c>
      <c r="AN229" t="str">
        <f>IF(Table1[[#This Row],[Age]]&lt;30,"young",IF(Table1[[#This Row],[Age]]&lt;40,"middle aged","old"))</f>
        <v>young</v>
      </c>
      <c r="AO229" t="str">
        <f t="shared" si="13"/>
        <v>Sales Executive</v>
      </c>
      <c r="AP229">
        <f t="shared" si="14"/>
        <v>95016</v>
      </c>
      <c r="AQ229" t="str">
        <f t="shared" si="15"/>
        <v>Medical</v>
      </c>
      <c r="AR229" t="s">
        <v>43</v>
      </c>
    </row>
    <row r="230" spans="1:44">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f t="shared" si="12"/>
        <v xml:space="preserve">Long Tenure </v>
      </c>
      <c r="AK230">
        <f>IF(Table1[[#This Row],[Attrition]]="Yes",1,0)</f>
        <v>0</v>
      </c>
      <c r="AL230">
        <f>IF(Table1[[#This Row],[Gender]]="Male",1,0)</f>
        <v>0</v>
      </c>
      <c r="AM230">
        <f>IF(Table1[[#This Row],[OverTime]]="Yes",1,0)</f>
        <v>0</v>
      </c>
      <c r="AN230" t="str">
        <f>IF(Table1[[#This Row],[Age]]&lt;30,"young",IF(Table1[[#This Row],[Age]]&lt;40,"middle aged","old"))</f>
        <v>middle aged</v>
      </c>
      <c r="AO230" t="str">
        <f t="shared" si="13"/>
        <v>Sales Executive</v>
      </c>
      <c r="AP230">
        <f t="shared" si="14"/>
        <v>105468</v>
      </c>
      <c r="AQ230" t="str">
        <f t="shared" si="15"/>
        <v>Marketing</v>
      </c>
      <c r="AR230" t="s">
        <v>43</v>
      </c>
    </row>
    <row r="231" spans="1:44">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f t="shared" si="12"/>
        <v>Short Tenure</v>
      </c>
      <c r="AK231">
        <f>IF(Table1[[#This Row],[Attrition]]="Yes",1,0)</f>
        <v>1</v>
      </c>
      <c r="AL231">
        <f>IF(Table1[[#This Row],[Gender]]="Male",1,0)</f>
        <v>1</v>
      </c>
      <c r="AM231">
        <f>IF(Table1[[#This Row],[OverTime]]="Yes",1,0)</f>
        <v>1</v>
      </c>
      <c r="AN231" t="str">
        <f>IF(Table1[[#This Row],[Age]]&lt;30,"young",IF(Table1[[#This Row],[Age]]&lt;40,"middle aged","old"))</f>
        <v>young</v>
      </c>
      <c r="AO231" t="str">
        <f t="shared" si="13"/>
        <v>Research Scientist</v>
      </c>
      <c r="AP231">
        <f t="shared" si="14"/>
        <v>28668</v>
      </c>
      <c r="AQ231" t="str">
        <f t="shared" si="15"/>
        <v>Medical</v>
      </c>
      <c r="AR231" t="s">
        <v>35</v>
      </c>
    </row>
    <row r="232" spans="1:44">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f t="shared" si="12"/>
        <v>Short Tenure</v>
      </c>
      <c r="AK232">
        <f>IF(Table1[[#This Row],[Attrition]]="Yes",1,0)</f>
        <v>0</v>
      </c>
      <c r="AL232">
        <f>IF(Table1[[#This Row],[Gender]]="Male",1,0)</f>
        <v>0</v>
      </c>
      <c r="AM232">
        <f>IF(Table1[[#This Row],[OverTime]]="Yes",1,0)</f>
        <v>0</v>
      </c>
      <c r="AN232" t="str">
        <f>IF(Table1[[#This Row],[Age]]&lt;30,"young",IF(Table1[[#This Row],[Age]]&lt;40,"middle aged","old"))</f>
        <v>old</v>
      </c>
      <c r="AO232" t="str">
        <f t="shared" si="13"/>
        <v>Laboratory Technician</v>
      </c>
      <c r="AP232">
        <f t="shared" si="14"/>
        <v>38544</v>
      </c>
      <c r="AQ232" t="str">
        <f t="shared" si="15"/>
        <v>Life Sciences</v>
      </c>
      <c r="AR232" t="s">
        <v>43</v>
      </c>
    </row>
    <row r="233" spans="1:44">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f t="shared" si="12"/>
        <v xml:space="preserve">Long Tenure </v>
      </c>
      <c r="AK233">
        <f>IF(Table1[[#This Row],[Attrition]]="Yes",1,0)</f>
        <v>0</v>
      </c>
      <c r="AL233">
        <f>IF(Table1[[#This Row],[Gender]]="Male",1,0)</f>
        <v>1</v>
      </c>
      <c r="AM233">
        <f>IF(Table1[[#This Row],[OverTime]]="Yes",1,0)</f>
        <v>0</v>
      </c>
      <c r="AN233" t="str">
        <f>IF(Table1[[#This Row],[Age]]&lt;30,"young",IF(Table1[[#This Row],[Age]]&lt;40,"middle aged","old"))</f>
        <v>old</v>
      </c>
      <c r="AO233" t="str">
        <f t="shared" si="13"/>
        <v>Manager</v>
      </c>
      <c r="AP233">
        <f t="shared" si="14"/>
        <v>230784</v>
      </c>
      <c r="AQ233" t="str">
        <f t="shared" si="15"/>
        <v>Technical Degree</v>
      </c>
      <c r="AR233" t="s">
        <v>43</v>
      </c>
    </row>
    <row r="234" spans="1:44">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f t="shared" si="12"/>
        <v>Short Tenure</v>
      </c>
      <c r="AK234">
        <f>IF(Table1[[#This Row],[Attrition]]="Yes",1,0)</f>
        <v>0</v>
      </c>
      <c r="AL234">
        <f>IF(Table1[[#This Row],[Gender]]="Male",1,0)</f>
        <v>1</v>
      </c>
      <c r="AM234">
        <f>IF(Table1[[#This Row],[OverTime]]="Yes",1,0)</f>
        <v>0</v>
      </c>
      <c r="AN234" t="str">
        <f>IF(Table1[[#This Row],[Age]]&lt;30,"young",IF(Table1[[#This Row],[Age]]&lt;40,"middle aged","old"))</f>
        <v>old</v>
      </c>
      <c r="AO234" t="str">
        <f t="shared" si="13"/>
        <v>Human Resources</v>
      </c>
      <c r="AP234">
        <f t="shared" si="14"/>
        <v>27204</v>
      </c>
      <c r="AQ234" t="str">
        <f t="shared" si="15"/>
        <v>Medical</v>
      </c>
      <c r="AR234" t="s">
        <v>43</v>
      </c>
    </row>
    <row r="235" spans="1:44">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f t="shared" si="12"/>
        <v xml:space="preserve">Long Tenure </v>
      </c>
      <c r="AK235">
        <f>IF(Table1[[#This Row],[Attrition]]="Yes",1,0)</f>
        <v>0</v>
      </c>
      <c r="AL235">
        <f>IF(Table1[[#This Row],[Gender]]="Male",1,0)</f>
        <v>0</v>
      </c>
      <c r="AM235">
        <f>IF(Table1[[#This Row],[OverTime]]="Yes",1,0)</f>
        <v>0</v>
      </c>
      <c r="AN235" t="str">
        <f>IF(Table1[[#This Row],[Age]]&lt;30,"young",IF(Table1[[#This Row],[Age]]&lt;40,"middle aged","old"))</f>
        <v>old</v>
      </c>
      <c r="AO235" t="str">
        <f t="shared" si="13"/>
        <v>Manager</v>
      </c>
      <c r="AP235">
        <f t="shared" si="14"/>
        <v>234204</v>
      </c>
      <c r="AQ235" t="str">
        <f t="shared" si="15"/>
        <v>Medical</v>
      </c>
      <c r="AR235" t="s">
        <v>43</v>
      </c>
    </row>
    <row r="236" spans="1:44">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f t="shared" si="12"/>
        <v xml:space="preserve">Long Tenure </v>
      </c>
      <c r="AK236">
        <f>IF(Table1[[#This Row],[Attrition]]="Yes",1,0)</f>
        <v>1</v>
      </c>
      <c r="AL236">
        <f>IF(Table1[[#This Row],[Gender]]="Male",1,0)</f>
        <v>1</v>
      </c>
      <c r="AM236">
        <f>IF(Table1[[#This Row],[OverTime]]="Yes",1,0)</f>
        <v>1</v>
      </c>
      <c r="AN236" t="str">
        <f>IF(Table1[[#This Row],[Age]]&lt;30,"young",IF(Table1[[#This Row],[Age]]&lt;40,"middle aged","old"))</f>
        <v>middle aged</v>
      </c>
      <c r="AO236" t="str">
        <f t="shared" si="13"/>
        <v>Laboratory Technician</v>
      </c>
      <c r="AP236">
        <f t="shared" si="14"/>
        <v>29232</v>
      </c>
      <c r="AQ236" t="str">
        <f t="shared" si="15"/>
        <v>Medical</v>
      </c>
      <c r="AR236" t="s">
        <v>35</v>
      </c>
    </row>
    <row r="237" spans="1:44">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f t="shared" si="12"/>
        <v xml:space="preserve">Long Tenure </v>
      </c>
      <c r="AK237">
        <f>IF(Table1[[#This Row],[Attrition]]="Yes",1,0)</f>
        <v>0</v>
      </c>
      <c r="AL237">
        <f>IF(Table1[[#This Row],[Gender]]="Male",1,0)</f>
        <v>0</v>
      </c>
      <c r="AM237">
        <f>IF(Table1[[#This Row],[OverTime]]="Yes",1,0)</f>
        <v>1</v>
      </c>
      <c r="AN237" t="str">
        <f>IF(Table1[[#This Row],[Age]]&lt;30,"young",IF(Table1[[#This Row],[Age]]&lt;40,"middle aged","old"))</f>
        <v>old</v>
      </c>
      <c r="AO237" t="str">
        <f t="shared" si="13"/>
        <v>Manager</v>
      </c>
      <c r="AP237">
        <f t="shared" si="14"/>
        <v>192768</v>
      </c>
      <c r="AQ237" t="str">
        <f t="shared" si="15"/>
        <v>Marketing</v>
      </c>
      <c r="AR237" t="s">
        <v>43</v>
      </c>
    </row>
    <row r="238" spans="1:44">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f t="shared" si="12"/>
        <v xml:space="preserve">Long Tenure </v>
      </c>
      <c r="AK238">
        <f>IF(Table1[[#This Row],[Attrition]]="Yes",1,0)</f>
        <v>1</v>
      </c>
      <c r="AL238">
        <f>IF(Table1[[#This Row],[Gender]]="Male",1,0)</f>
        <v>0</v>
      </c>
      <c r="AM238">
        <f>IF(Table1[[#This Row],[OverTime]]="Yes",1,0)</f>
        <v>0</v>
      </c>
      <c r="AN238" t="str">
        <f>IF(Table1[[#This Row],[Age]]&lt;30,"young",IF(Table1[[#This Row],[Age]]&lt;40,"middle aged","old"))</f>
        <v>middle aged</v>
      </c>
      <c r="AO238" t="str">
        <f t="shared" si="13"/>
        <v>Laboratory Technician</v>
      </c>
      <c r="AP238">
        <f t="shared" si="14"/>
        <v>32484</v>
      </c>
      <c r="AQ238" t="str">
        <f t="shared" si="15"/>
        <v>Life Sciences</v>
      </c>
      <c r="AR238" t="s">
        <v>35</v>
      </c>
    </row>
    <row r="239" spans="1:44">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f t="shared" si="12"/>
        <v xml:space="preserve">Long Tenure </v>
      </c>
      <c r="AK239">
        <f>IF(Table1[[#This Row],[Attrition]]="Yes",1,0)</f>
        <v>0</v>
      </c>
      <c r="AL239">
        <f>IF(Table1[[#This Row],[Gender]]="Male",1,0)</f>
        <v>1</v>
      </c>
      <c r="AM239">
        <f>IF(Table1[[#This Row],[OverTime]]="Yes",1,0)</f>
        <v>1</v>
      </c>
      <c r="AN239" t="str">
        <f>IF(Table1[[#This Row],[Age]]&lt;30,"young",IF(Table1[[#This Row],[Age]]&lt;40,"middle aged","old"))</f>
        <v>old</v>
      </c>
      <c r="AO239" t="str">
        <f t="shared" si="13"/>
        <v>Manager</v>
      </c>
      <c r="AP239">
        <f t="shared" si="14"/>
        <v>228816</v>
      </c>
      <c r="AQ239" t="str">
        <f t="shared" si="15"/>
        <v>Life Sciences</v>
      </c>
      <c r="AR239" t="s">
        <v>43</v>
      </c>
    </row>
    <row r="240" spans="1:44">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f t="shared" si="12"/>
        <v>Short Tenure</v>
      </c>
      <c r="AK240">
        <f>IF(Table1[[#This Row],[Attrition]]="Yes",1,0)</f>
        <v>0</v>
      </c>
      <c r="AL240">
        <f>IF(Table1[[#This Row],[Gender]]="Male",1,0)</f>
        <v>0</v>
      </c>
      <c r="AM240">
        <f>IF(Table1[[#This Row],[OverTime]]="Yes",1,0)</f>
        <v>0</v>
      </c>
      <c r="AN240" t="str">
        <f>IF(Table1[[#This Row],[Age]]&lt;30,"young",IF(Table1[[#This Row],[Age]]&lt;40,"middle aged","old"))</f>
        <v>middle aged</v>
      </c>
      <c r="AO240" t="str">
        <f t="shared" si="13"/>
        <v>Sales Representative</v>
      </c>
      <c r="AP240">
        <f t="shared" si="14"/>
        <v>47172</v>
      </c>
      <c r="AQ240" t="str">
        <f t="shared" si="15"/>
        <v>Life Sciences</v>
      </c>
      <c r="AR240" t="s">
        <v>43</v>
      </c>
    </row>
    <row r="241" spans="1:44">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f t="shared" si="12"/>
        <v>Short Tenure</v>
      </c>
      <c r="AK241">
        <f>IF(Table1[[#This Row],[Attrition]]="Yes",1,0)</f>
        <v>1</v>
      </c>
      <c r="AL241">
        <f>IF(Table1[[#This Row],[Gender]]="Male",1,0)</f>
        <v>1</v>
      </c>
      <c r="AM241">
        <f>IF(Table1[[#This Row],[OverTime]]="Yes",1,0)</f>
        <v>1</v>
      </c>
      <c r="AN241" t="str">
        <f>IF(Table1[[#This Row],[Age]]&lt;30,"young",IF(Table1[[#This Row],[Age]]&lt;40,"middle aged","old"))</f>
        <v>middle aged</v>
      </c>
      <c r="AO241" t="str">
        <f t="shared" si="13"/>
        <v>Laboratory Technician</v>
      </c>
      <c r="AP241">
        <f t="shared" si="14"/>
        <v>44760</v>
      </c>
      <c r="AQ241" t="str">
        <f t="shared" si="15"/>
        <v>Life Sciences</v>
      </c>
      <c r="AR241" t="s">
        <v>35</v>
      </c>
    </row>
    <row r="242" spans="1:44">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f t="shared" si="12"/>
        <v>Short Tenure</v>
      </c>
      <c r="AK242">
        <f>IF(Table1[[#This Row],[Attrition]]="Yes",1,0)</f>
        <v>0</v>
      </c>
      <c r="AL242">
        <f>IF(Table1[[#This Row],[Gender]]="Male",1,0)</f>
        <v>0</v>
      </c>
      <c r="AM242">
        <f>IF(Table1[[#This Row],[OverTime]]="Yes",1,0)</f>
        <v>0</v>
      </c>
      <c r="AN242" t="str">
        <f>IF(Table1[[#This Row],[Age]]&lt;30,"young",IF(Table1[[#This Row],[Age]]&lt;40,"middle aged","old"))</f>
        <v>middle aged</v>
      </c>
      <c r="AO242" t="str">
        <f t="shared" si="13"/>
        <v>Laboratory Technician</v>
      </c>
      <c r="AP242">
        <f t="shared" si="14"/>
        <v>26784</v>
      </c>
      <c r="AQ242" t="str">
        <f t="shared" si="15"/>
        <v>Medical</v>
      </c>
      <c r="AR242" t="s">
        <v>43</v>
      </c>
    </row>
    <row r="243" spans="1:44">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f t="shared" si="12"/>
        <v>Short Tenure</v>
      </c>
      <c r="AK243">
        <f>IF(Table1[[#This Row],[Attrition]]="Yes",1,0)</f>
        <v>0</v>
      </c>
      <c r="AL243">
        <f>IF(Table1[[#This Row],[Gender]]="Male",1,0)</f>
        <v>1</v>
      </c>
      <c r="AM243">
        <f>IF(Table1[[#This Row],[OverTime]]="Yes",1,0)</f>
        <v>0</v>
      </c>
      <c r="AN243" t="str">
        <f>IF(Table1[[#This Row],[Age]]&lt;30,"young",IF(Table1[[#This Row],[Age]]&lt;40,"middle aged","old"))</f>
        <v>middle aged</v>
      </c>
      <c r="AO243" t="str">
        <f t="shared" si="13"/>
        <v>Sales Executive</v>
      </c>
      <c r="AP243">
        <f t="shared" si="14"/>
        <v>53580</v>
      </c>
      <c r="AQ243" t="str">
        <f t="shared" si="15"/>
        <v>Marketing</v>
      </c>
      <c r="AR243" t="s">
        <v>43</v>
      </c>
    </row>
    <row r="244" spans="1:44">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f t="shared" si="12"/>
        <v>Short Tenure</v>
      </c>
      <c r="AK244">
        <f>IF(Table1[[#This Row],[Attrition]]="Yes",1,0)</f>
        <v>0</v>
      </c>
      <c r="AL244">
        <f>IF(Table1[[#This Row],[Gender]]="Male",1,0)</f>
        <v>1</v>
      </c>
      <c r="AM244">
        <f>IF(Table1[[#This Row],[OverTime]]="Yes",1,0)</f>
        <v>0</v>
      </c>
      <c r="AN244" t="str">
        <f>IF(Table1[[#This Row],[Age]]&lt;30,"young",IF(Table1[[#This Row],[Age]]&lt;40,"middle aged","old"))</f>
        <v>old</v>
      </c>
      <c r="AO244" t="str">
        <f t="shared" si="13"/>
        <v>Research Scientist</v>
      </c>
      <c r="AP244">
        <f t="shared" si="14"/>
        <v>36864</v>
      </c>
      <c r="AQ244" t="str">
        <f t="shared" si="15"/>
        <v>Life Sciences</v>
      </c>
      <c r="AR244" t="s">
        <v>43</v>
      </c>
    </row>
    <row r="245" spans="1:44">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f t="shared" si="12"/>
        <v xml:space="preserve">Long Tenure </v>
      </c>
      <c r="AK245">
        <f>IF(Table1[[#This Row],[Attrition]]="Yes",1,0)</f>
        <v>0</v>
      </c>
      <c r="AL245">
        <f>IF(Table1[[#This Row],[Gender]]="Male",1,0)</f>
        <v>1</v>
      </c>
      <c r="AM245">
        <f>IF(Table1[[#This Row],[OverTime]]="Yes",1,0)</f>
        <v>0</v>
      </c>
      <c r="AN245" t="str">
        <f>IF(Table1[[#This Row],[Age]]&lt;30,"young",IF(Table1[[#This Row],[Age]]&lt;40,"middle aged","old"))</f>
        <v>old</v>
      </c>
      <c r="AO245" t="str">
        <f t="shared" si="13"/>
        <v>Research Scientist</v>
      </c>
      <c r="AP245">
        <f t="shared" si="14"/>
        <v>39828</v>
      </c>
      <c r="AQ245" t="str">
        <f t="shared" si="15"/>
        <v>Technical Degree</v>
      </c>
      <c r="AR245" t="s">
        <v>43</v>
      </c>
    </row>
    <row r="246" spans="1:44">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f t="shared" si="12"/>
        <v xml:space="preserve">Long Tenure </v>
      </c>
      <c r="AK246">
        <f>IF(Table1[[#This Row],[Attrition]]="Yes",1,0)</f>
        <v>0</v>
      </c>
      <c r="AL246">
        <f>IF(Table1[[#This Row],[Gender]]="Male",1,0)</f>
        <v>1</v>
      </c>
      <c r="AM246">
        <f>IF(Table1[[#This Row],[OverTime]]="Yes",1,0)</f>
        <v>0</v>
      </c>
      <c r="AN246" t="str">
        <f>IF(Table1[[#This Row],[Age]]&lt;30,"young",IF(Table1[[#This Row],[Age]]&lt;40,"middle aged","old"))</f>
        <v>old</v>
      </c>
      <c r="AO246" t="str">
        <f t="shared" si="13"/>
        <v>Manager</v>
      </c>
      <c r="AP246">
        <f t="shared" si="14"/>
        <v>230424</v>
      </c>
      <c r="AQ246" t="str">
        <f t="shared" si="15"/>
        <v>Other</v>
      </c>
      <c r="AR246" t="s">
        <v>43</v>
      </c>
    </row>
    <row r="247" spans="1:44">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f t="shared" si="12"/>
        <v>Short Tenure</v>
      </c>
      <c r="AK247">
        <f>IF(Table1[[#This Row],[Attrition]]="Yes",1,0)</f>
        <v>0</v>
      </c>
      <c r="AL247">
        <f>IF(Table1[[#This Row],[Gender]]="Male",1,0)</f>
        <v>1</v>
      </c>
      <c r="AM247">
        <f>IF(Table1[[#This Row],[OverTime]]="Yes",1,0)</f>
        <v>0</v>
      </c>
      <c r="AN247" t="str">
        <f>IF(Table1[[#This Row],[Age]]&lt;30,"young",IF(Table1[[#This Row],[Age]]&lt;40,"middle aged","old"))</f>
        <v>middle aged</v>
      </c>
      <c r="AO247" t="str">
        <f t="shared" si="13"/>
        <v>Research Director</v>
      </c>
      <c r="AP247">
        <f t="shared" si="14"/>
        <v>164100</v>
      </c>
      <c r="AQ247" t="str">
        <f t="shared" si="15"/>
        <v>Medical</v>
      </c>
      <c r="AR247" t="s">
        <v>43</v>
      </c>
    </row>
    <row r="248" spans="1:44">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f t="shared" si="12"/>
        <v>Short Tenure</v>
      </c>
      <c r="AK248">
        <f>IF(Table1[[#This Row],[Attrition]]="Yes",1,0)</f>
        <v>0</v>
      </c>
      <c r="AL248">
        <f>IF(Table1[[#This Row],[Gender]]="Male",1,0)</f>
        <v>0</v>
      </c>
      <c r="AM248">
        <f>IF(Table1[[#This Row],[OverTime]]="Yes",1,0)</f>
        <v>0</v>
      </c>
      <c r="AN248" t="str">
        <f>IF(Table1[[#This Row],[Age]]&lt;30,"young",IF(Table1[[#This Row],[Age]]&lt;40,"middle aged","old"))</f>
        <v>middle aged</v>
      </c>
      <c r="AO248" t="str">
        <f t="shared" si="13"/>
        <v>Research Scientist</v>
      </c>
      <c r="AP248">
        <f t="shared" si="14"/>
        <v>34932</v>
      </c>
      <c r="AQ248" t="str">
        <f t="shared" si="15"/>
        <v>Life Sciences</v>
      </c>
      <c r="AR248" t="s">
        <v>43</v>
      </c>
    </row>
    <row r="249" spans="1:44">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f t="shared" si="12"/>
        <v xml:space="preserve">Long Tenure </v>
      </c>
      <c r="AK249">
        <f>IF(Table1[[#This Row],[Attrition]]="Yes",1,0)</f>
        <v>0</v>
      </c>
      <c r="AL249">
        <f>IF(Table1[[#This Row],[Gender]]="Male",1,0)</f>
        <v>1</v>
      </c>
      <c r="AM249">
        <f>IF(Table1[[#This Row],[OverTime]]="Yes",1,0)</f>
        <v>0</v>
      </c>
      <c r="AN249" t="str">
        <f>IF(Table1[[#This Row],[Age]]&lt;30,"young",IF(Table1[[#This Row],[Age]]&lt;40,"middle aged","old"))</f>
        <v>middle aged</v>
      </c>
      <c r="AO249" t="str">
        <f t="shared" si="13"/>
        <v>Manufacturing Director</v>
      </c>
      <c r="AP249">
        <f t="shared" si="14"/>
        <v>71484</v>
      </c>
      <c r="AQ249" t="str">
        <f t="shared" si="15"/>
        <v>Life Sciences</v>
      </c>
      <c r="AR249" t="s">
        <v>43</v>
      </c>
    </row>
    <row r="250" spans="1:44">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f t="shared" si="12"/>
        <v>Short Tenure</v>
      </c>
      <c r="AK250">
        <f>IF(Table1[[#This Row],[Attrition]]="Yes",1,0)</f>
        <v>0</v>
      </c>
      <c r="AL250">
        <f>IF(Table1[[#This Row],[Gender]]="Male",1,0)</f>
        <v>0</v>
      </c>
      <c r="AM250">
        <f>IF(Table1[[#This Row],[OverTime]]="Yes",1,0)</f>
        <v>0</v>
      </c>
      <c r="AN250" t="str">
        <f>IF(Table1[[#This Row],[Age]]&lt;30,"young",IF(Table1[[#This Row],[Age]]&lt;40,"middle aged","old"))</f>
        <v>middle aged</v>
      </c>
      <c r="AO250" t="str">
        <f t="shared" si="13"/>
        <v>Research Scientist</v>
      </c>
      <c r="AP250">
        <f t="shared" si="14"/>
        <v>47040</v>
      </c>
      <c r="AQ250" t="str">
        <f t="shared" si="15"/>
        <v>Medical</v>
      </c>
      <c r="AR250" t="s">
        <v>43</v>
      </c>
    </row>
    <row r="251" spans="1:44">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f t="shared" si="12"/>
        <v>Short Tenure</v>
      </c>
      <c r="AK251">
        <f>IF(Table1[[#This Row],[Attrition]]="Yes",1,0)</f>
        <v>0</v>
      </c>
      <c r="AL251">
        <f>IF(Table1[[#This Row],[Gender]]="Male",1,0)</f>
        <v>1</v>
      </c>
      <c r="AM251">
        <f>IF(Table1[[#This Row],[OverTime]]="Yes",1,0)</f>
        <v>0</v>
      </c>
      <c r="AN251" t="str">
        <f>IF(Table1[[#This Row],[Age]]&lt;30,"young",IF(Table1[[#This Row],[Age]]&lt;40,"middle aged","old"))</f>
        <v>old</v>
      </c>
      <c r="AO251" t="str">
        <f t="shared" si="13"/>
        <v>Manufacturing Director</v>
      </c>
      <c r="AP251">
        <f t="shared" si="14"/>
        <v>77208</v>
      </c>
      <c r="AQ251" t="str">
        <f t="shared" si="15"/>
        <v>Life Sciences</v>
      </c>
      <c r="AR251" t="s">
        <v>43</v>
      </c>
    </row>
    <row r="252" spans="1:44">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f t="shared" si="12"/>
        <v>Short Tenure</v>
      </c>
      <c r="AK252">
        <f>IF(Table1[[#This Row],[Attrition]]="Yes",1,0)</f>
        <v>1</v>
      </c>
      <c r="AL252">
        <f>IF(Table1[[#This Row],[Gender]]="Male",1,0)</f>
        <v>1</v>
      </c>
      <c r="AM252">
        <f>IF(Table1[[#This Row],[OverTime]]="Yes",1,0)</f>
        <v>0</v>
      </c>
      <c r="AN252" t="str">
        <f>IF(Table1[[#This Row],[Age]]&lt;30,"young",IF(Table1[[#This Row],[Age]]&lt;40,"middle aged","old"))</f>
        <v>middle aged</v>
      </c>
      <c r="AO252" t="str">
        <f t="shared" si="13"/>
        <v>Manufacturing Director</v>
      </c>
      <c r="AP252">
        <f t="shared" si="14"/>
        <v>120576</v>
      </c>
      <c r="AQ252" t="str">
        <f t="shared" si="15"/>
        <v>Medical</v>
      </c>
      <c r="AR252" t="s">
        <v>35</v>
      </c>
    </row>
    <row r="253" spans="1:44">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f t="shared" si="12"/>
        <v xml:space="preserve">Long Tenure </v>
      </c>
      <c r="AK253">
        <f>IF(Table1[[#This Row],[Attrition]]="Yes",1,0)</f>
        <v>0</v>
      </c>
      <c r="AL253">
        <f>IF(Table1[[#This Row],[Gender]]="Male",1,0)</f>
        <v>0</v>
      </c>
      <c r="AM253">
        <f>IF(Table1[[#This Row],[OverTime]]="Yes",1,0)</f>
        <v>0</v>
      </c>
      <c r="AN253" t="str">
        <f>IF(Table1[[#This Row],[Age]]&lt;30,"young",IF(Table1[[#This Row],[Age]]&lt;40,"middle aged","old"))</f>
        <v>middle aged</v>
      </c>
      <c r="AO253" t="str">
        <f t="shared" si="13"/>
        <v>Healthcare Representative</v>
      </c>
      <c r="AP253">
        <f t="shared" si="14"/>
        <v>131256</v>
      </c>
      <c r="AQ253" t="str">
        <f t="shared" si="15"/>
        <v>Technical Degree</v>
      </c>
      <c r="AR253" t="s">
        <v>43</v>
      </c>
    </row>
    <row r="254" spans="1:44">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f t="shared" si="12"/>
        <v xml:space="preserve">Long Tenure </v>
      </c>
      <c r="AK254">
        <f>IF(Table1[[#This Row],[Attrition]]="Yes",1,0)</f>
        <v>0</v>
      </c>
      <c r="AL254">
        <f>IF(Table1[[#This Row],[Gender]]="Male",1,0)</f>
        <v>1</v>
      </c>
      <c r="AM254">
        <f>IF(Table1[[#This Row],[OverTime]]="Yes",1,0)</f>
        <v>0</v>
      </c>
      <c r="AN254" t="str">
        <f>IF(Table1[[#This Row],[Age]]&lt;30,"young",IF(Table1[[#This Row],[Age]]&lt;40,"middle aged","old"))</f>
        <v>young</v>
      </c>
      <c r="AO254" t="str">
        <f t="shared" si="13"/>
        <v>Research Scientist</v>
      </c>
      <c r="AP254">
        <f t="shared" si="14"/>
        <v>28080</v>
      </c>
      <c r="AQ254" t="str">
        <f t="shared" si="15"/>
        <v>Life Sciences</v>
      </c>
      <c r="AR254" t="s">
        <v>43</v>
      </c>
    </row>
    <row r="255" spans="1:44">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f t="shared" si="12"/>
        <v>Short Tenure</v>
      </c>
      <c r="AK255">
        <f>IF(Table1[[#This Row],[Attrition]]="Yes",1,0)</f>
        <v>0</v>
      </c>
      <c r="AL255">
        <f>IF(Table1[[#This Row],[Gender]]="Male",1,0)</f>
        <v>0</v>
      </c>
      <c r="AM255">
        <f>IF(Table1[[#This Row],[OverTime]]="Yes",1,0)</f>
        <v>1</v>
      </c>
      <c r="AN255" t="str">
        <f>IF(Table1[[#This Row],[Age]]&lt;30,"young",IF(Table1[[#This Row],[Age]]&lt;40,"middle aged","old"))</f>
        <v>old</v>
      </c>
      <c r="AO255" t="str">
        <f t="shared" si="13"/>
        <v>Research Scientist</v>
      </c>
      <c r="AP255">
        <f t="shared" si="14"/>
        <v>78540</v>
      </c>
      <c r="AQ255" t="str">
        <f t="shared" si="15"/>
        <v>Life Sciences</v>
      </c>
      <c r="AR255" t="s">
        <v>43</v>
      </c>
    </row>
    <row r="256" spans="1:44">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f t="shared" si="12"/>
        <v>Short Tenure</v>
      </c>
      <c r="AK256">
        <f>IF(Table1[[#This Row],[Attrition]]="Yes",1,0)</f>
        <v>0</v>
      </c>
      <c r="AL256">
        <f>IF(Table1[[#This Row],[Gender]]="Male",1,0)</f>
        <v>1</v>
      </c>
      <c r="AM256">
        <f>IF(Table1[[#This Row],[OverTime]]="Yes",1,0)</f>
        <v>0</v>
      </c>
      <c r="AN256" t="str">
        <f>IF(Table1[[#This Row],[Age]]&lt;30,"young",IF(Table1[[#This Row],[Age]]&lt;40,"middle aged","old"))</f>
        <v>young</v>
      </c>
      <c r="AO256" t="str">
        <f t="shared" si="13"/>
        <v>Sales Executive</v>
      </c>
      <c r="AP256">
        <f t="shared" si="14"/>
        <v>83172</v>
      </c>
      <c r="AQ256" t="str">
        <f t="shared" si="15"/>
        <v>Marketing</v>
      </c>
      <c r="AR256" t="s">
        <v>43</v>
      </c>
    </row>
    <row r="257" spans="1:44">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f t="shared" si="12"/>
        <v>Short Tenure</v>
      </c>
      <c r="AK257">
        <f>IF(Table1[[#This Row],[Attrition]]="Yes",1,0)</f>
        <v>0</v>
      </c>
      <c r="AL257">
        <f>IF(Table1[[#This Row],[Gender]]="Male",1,0)</f>
        <v>0</v>
      </c>
      <c r="AM257">
        <f>IF(Table1[[#This Row],[OverTime]]="Yes",1,0)</f>
        <v>0</v>
      </c>
      <c r="AN257" t="str">
        <f>IF(Table1[[#This Row],[Age]]&lt;30,"young",IF(Table1[[#This Row],[Age]]&lt;40,"middle aged","old"))</f>
        <v>young</v>
      </c>
      <c r="AO257" t="str">
        <f t="shared" si="13"/>
        <v>Manufacturing Director</v>
      </c>
      <c r="AP257">
        <f t="shared" si="14"/>
        <v>58776</v>
      </c>
      <c r="AQ257" t="str">
        <f t="shared" si="15"/>
        <v>Life Sciences</v>
      </c>
      <c r="AR257" t="s">
        <v>43</v>
      </c>
    </row>
    <row r="258" spans="1:44">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f t="shared" si="12"/>
        <v xml:space="preserve">Long Tenure </v>
      </c>
      <c r="AK258">
        <f>IF(Table1[[#This Row],[Attrition]]="Yes",1,0)</f>
        <v>0</v>
      </c>
      <c r="AL258">
        <f>IF(Table1[[#This Row],[Gender]]="Male",1,0)</f>
        <v>0</v>
      </c>
      <c r="AM258">
        <f>IF(Table1[[#This Row],[OverTime]]="Yes",1,0)</f>
        <v>1</v>
      </c>
      <c r="AN258" t="str">
        <f>IF(Table1[[#This Row],[Age]]&lt;30,"young",IF(Table1[[#This Row],[Age]]&lt;40,"middle aged","old"))</f>
        <v>old</v>
      </c>
      <c r="AO258" t="str">
        <f t="shared" si="13"/>
        <v>Laboratory Technician</v>
      </c>
      <c r="AP258">
        <f t="shared" si="14"/>
        <v>31116</v>
      </c>
      <c r="AQ258" t="str">
        <f t="shared" si="15"/>
        <v>Medical</v>
      </c>
      <c r="AR258" t="s">
        <v>43</v>
      </c>
    </row>
    <row r="259" spans="1:44">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f t="shared" ref="AJ259:AJ322" si="16">IF(AF259&gt;=5,"Long Tenure ", "Short Tenure")</f>
        <v xml:space="preserve">Long Tenure </v>
      </c>
      <c r="AK259">
        <f>IF(Table1[[#This Row],[Attrition]]="Yes",1,0)</f>
        <v>0</v>
      </c>
      <c r="AL259">
        <f>IF(Table1[[#This Row],[Gender]]="Male",1,0)</f>
        <v>1</v>
      </c>
      <c r="AM259">
        <f>IF(Table1[[#This Row],[OverTime]]="Yes",1,0)</f>
        <v>0</v>
      </c>
      <c r="AN259" t="str">
        <f>IF(Table1[[#This Row],[Age]]&lt;30,"young",IF(Table1[[#This Row],[Age]]&lt;40,"middle aged","old"))</f>
        <v>old</v>
      </c>
      <c r="AO259" t="str">
        <f t="shared" ref="AO259:AO322" si="17">TRIM(PROPER(P259))</f>
        <v>Research Director</v>
      </c>
      <c r="AP259">
        <f t="shared" ref="AP259:AP322" si="18">S259*12</f>
        <v>233232</v>
      </c>
      <c r="AQ259" t="str">
        <f t="shared" ref="AQ259:AQ322" si="19">TEXT(H259,"-")</f>
        <v>Medical</v>
      </c>
      <c r="AR259" t="s">
        <v>43</v>
      </c>
    </row>
    <row r="260" spans="1:44">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f t="shared" si="16"/>
        <v>Short Tenure</v>
      </c>
      <c r="AK260">
        <f>IF(Table1[[#This Row],[Attrition]]="Yes",1,0)</f>
        <v>0</v>
      </c>
      <c r="AL260">
        <f>IF(Table1[[#This Row],[Gender]]="Male",1,0)</f>
        <v>1</v>
      </c>
      <c r="AM260">
        <f>IF(Table1[[#This Row],[OverTime]]="Yes",1,0)</f>
        <v>0</v>
      </c>
      <c r="AN260" t="str">
        <f>IF(Table1[[#This Row],[Age]]&lt;30,"young",IF(Table1[[#This Row],[Age]]&lt;40,"middle aged","old"))</f>
        <v>old</v>
      </c>
      <c r="AO260" t="str">
        <f t="shared" si="17"/>
        <v>Research Scientist</v>
      </c>
      <c r="AP260">
        <f t="shared" si="18"/>
        <v>32676</v>
      </c>
      <c r="AQ260" t="str">
        <f t="shared" si="19"/>
        <v>Life Sciences</v>
      </c>
      <c r="AR260" t="s">
        <v>43</v>
      </c>
    </row>
    <row r="261" spans="1:44">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f t="shared" si="16"/>
        <v xml:space="preserve">Long Tenure </v>
      </c>
      <c r="AK261">
        <f>IF(Table1[[#This Row],[Attrition]]="Yes",1,0)</f>
        <v>1</v>
      </c>
      <c r="AL261">
        <f>IF(Table1[[#This Row],[Gender]]="Male",1,0)</f>
        <v>1</v>
      </c>
      <c r="AM261">
        <f>IF(Table1[[#This Row],[OverTime]]="Yes",1,0)</f>
        <v>0</v>
      </c>
      <c r="AN261" t="str">
        <f>IF(Table1[[#This Row],[Age]]&lt;30,"young",IF(Table1[[#This Row],[Age]]&lt;40,"middle aged","old"))</f>
        <v>middle aged</v>
      </c>
      <c r="AO261" t="str">
        <f t="shared" si="17"/>
        <v>Laboratory Technician</v>
      </c>
      <c r="AP261">
        <f t="shared" si="18"/>
        <v>41748</v>
      </c>
      <c r="AQ261" t="str">
        <f t="shared" si="19"/>
        <v>Medical</v>
      </c>
      <c r="AR261" t="s">
        <v>35</v>
      </c>
    </row>
    <row r="262" spans="1:44">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f t="shared" si="16"/>
        <v xml:space="preserve">Long Tenure </v>
      </c>
      <c r="AK262">
        <f>IF(Table1[[#This Row],[Attrition]]="Yes",1,0)</f>
        <v>0</v>
      </c>
      <c r="AL262">
        <f>IF(Table1[[#This Row],[Gender]]="Male",1,0)</f>
        <v>1</v>
      </c>
      <c r="AM262">
        <f>IF(Table1[[#This Row],[OverTime]]="Yes",1,0)</f>
        <v>0</v>
      </c>
      <c r="AN262" t="str">
        <f>IF(Table1[[#This Row],[Age]]&lt;30,"young",IF(Table1[[#This Row],[Age]]&lt;40,"middle aged","old"))</f>
        <v>middle aged</v>
      </c>
      <c r="AO262" t="str">
        <f t="shared" si="17"/>
        <v>Laboratory Technician</v>
      </c>
      <c r="AP262">
        <f t="shared" si="18"/>
        <v>33528</v>
      </c>
      <c r="AQ262" t="str">
        <f t="shared" si="19"/>
        <v>Life Sciences</v>
      </c>
      <c r="AR262" t="s">
        <v>43</v>
      </c>
    </row>
    <row r="263" spans="1:44">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f t="shared" si="16"/>
        <v xml:space="preserve">Long Tenure </v>
      </c>
      <c r="AK263">
        <f>IF(Table1[[#This Row],[Attrition]]="Yes",1,0)</f>
        <v>0</v>
      </c>
      <c r="AL263">
        <f>IF(Table1[[#This Row],[Gender]]="Male",1,0)</f>
        <v>1</v>
      </c>
      <c r="AM263">
        <f>IF(Table1[[#This Row],[OverTime]]="Yes",1,0)</f>
        <v>0</v>
      </c>
      <c r="AN263" t="str">
        <f>IF(Table1[[#This Row],[Age]]&lt;30,"young",IF(Table1[[#This Row],[Age]]&lt;40,"middle aged","old"))</f>
        <v>middle aged</v>
      </c>
      <c r="AO263" t="str">
        <f t="shared" si="17"/>
        <v>Sales Executive</v>
      </c>
      <c r="AP263">
        <f t="shared" si="18"/>
        <v>62988</v>
      </c>
      <c r="AQ263" t="str">
        <f t="shared" si="19"/>
        <v>Life Sciences</v>
      </c>
      <c r="AR263" t="s">
        <v>43</v>
      </c>
    </row>
    <row r="264" spans="1:44">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f t="shared" si="16"/>
        <v xml:space="preserve">Long Tenure </v>
      </c>
      <c r="AK264">
        <f>IF(Table1[[#This Row],[Attrition]]="Yes",1,0)</f>
        <v>0</v>
      </c>
      <c r="AL264">
        <f>IF(Table1[[#This Row],[Gender]]="Male",1,0)</f>
        <v>1</v>
      </c>
      <c r="AM264">
        <f>IF(Table1[[#This Row],[OverTime]]="Yes",1,0)</f>
        <v>0</v>
      </c>
      <c r="AN264" t="str">
        <f>IF(Table1[[#This Row],[Age]]&lt;30,"young",IF(Table1[[#This Row],[Age]]&lt;40,"middle aged","old"))</f>
        <v>middle aged</v>
      </c>
      <c r="AO264" t="str">
        <f t="shared" si="17"/>
        <v>Laboratory Technician</v>
      </c>
      <c r="AP264">
        <f t="shared" si="18"/>
        <v>26112</v>
      </c>
      <c r="AQ264" t="str">
        <f t="shared" si="19"/>
        <v>Technical Degree</v>
      </c>
      <c r="AR264" t="s">
        <v>43</v>
      </c>
    </row>
    <row r="265" spans="1:44">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f t="shared" si="16"/>
        <v xml:space="preserve">Long Tenure </v>
      </c>
      <c r="AK265">
        <f>IF(Table1[[#This Row],[Attrition]]="Yes",1,0)</f>
        <v>0</v>
      </c>
      <c r="AL265">
        <f>IF(Table1[[#This Row],[Gender]]="Male",1,0)</f>
        <v>0</v>
      </c>
      <c r="AM265">
        <f>IF(Table1[[#This Row],[OverTime]]="Yes",1,0)</f>
        <v>1</v>
      </c>
      <c r="AN265" t="str">
        <f>IF(Table1[[#This Row],[Age]]&lt;30,"young",IF(Table1[[#This Row],[Age]]&lt;40,"middle aged","old"))</f>
        <v>old</v>
      </c>
      <c r="AO265" t="str">
        <f t="shared" si="17"/>
        <v>Manager</v>
      </c>
      <c r="AP265">
        <f t="shared" si="18"/>
        <v>202464</v>
      </c>
      <c r="AQ265" t="str">
        <f t="shared" si="19"/>
        <v>Technical Degree</v>
      </c>
      <c r="AR265" t="s">
        <v>43</v>
      </c>
    </row>
    <row r="266" spans="1:44">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f t="shared" si="16"/>
        <v>Short Tenure</v>
      </c>
      <c r="AK266">
        <f>IF(Table1[[#This Row],[Attrition]]="Yes",1,0)</f>
        <v>1</v>
      </c>
      <c r="AL266">
        <f>IF(Table1[[#This Row],[Gender]]="Male",1,0)</f>
        <v>1</v>
      </c>
      <c r="AM266">
        <f>IF(Table1[[#This Row],[OverTime]]="Yes",1,0)</f>
        <v>0</v>
      </c>
      <c r="AN266" t="str">
        <f>IF(Table1[[#This Row],[Age]]&lt;30,"young",IF(Table1[[#This Row],[Age]]&lt;40,"middle aged","old"))</f>
        <v>young</v>
      </c>
      <c r="AO266" t="str">
        <f t="shared" si="17"/>
        <v>Laboratory Technician</v>
      </c>
      <c r="AP266">
        <f t="shared" si="18"/>
        <v>41820</v>
      </c>
      <c r="AQ266" t="str">
        <f t="shared" si="19"/>
        <v>Life Sciences</v>
      </c>
      <c r="AR266" t="s">
        <v>35</v>
      </c>
    </row>
    <row r="267" spans="1:44">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f t="shared" si="16"/>
        <v>Short Tenure</v>
      </c>
      <c r="AK267">
        <f>IF(Table1[[#This Row],[Attrition]]="Yes",1,0)</f>
        <v>0</v>
      </c>
      <c r="AL267">
        <f>IF(Table1[[#This Row],[Gender]]="Male",1,0)</f>
        <v>1</v>
      </c>
      <c r="AM267">
        <f>IF(Table1[[#This Row],[OverTime]]="Yes",1,0)</f>
        <v>0</v>
      </c>
      <c r="AN267" t="str">
        <f>IF(Table1[[#This Row],[Age]]&lt;30,"young",IF(Table1[[#This Row],[Age]]&lt;40,"middle aged","old"))</f>
        <v>young</v>
      </c>
      <c r="AO267" t="str">
        <f t="shared" si="17"/>
        <v>Sales Executive</v>
      </c>
      <c r="AP267">
        <f t="shared" si="18"/>
        <v>79728</v>
      </c>
      <c r="AQ267" t="str">
        <f t="shared" si="19"/>
        <v>Medical</v>
      </c>
      <c r="AR267" t="s">
        <v>43</v>
      </c>
    </row>
    <row r="268" spans="1:44">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f t="shared" si="16"/>
        <v xml:space="preserve">Long Tenure </v>
      </c>
      <c r="AK268">
        <f>IF(Table1[[#This Row],[Attrition]]="Yes",1,0)</f>
        <v>0</v>
      </c>
      <c r="AL268">
        <f>IF(Table1[[#This Row],[Gender]]="Male",1,0)</f>
        <v>1</v>
      </c>
      <c r="AM268">
        <f>IF(Table1[[#This Row],[OverTime]]="Yes",1,0)</f>
        <v>0</v>
      </c>
      <c r="AN268" t="str">
        <f>IF(Table1[[#This Row],[Age]]&lt;30,"young",IF(Table1[[#This Row],[Age]]&lt;40,"middle aged","old"))</f>
        <v>middle aged</v>
      </c>
      <c r="AO268" t="str">
        <f t="shared" si="17"/>
        <v>Healthcare Representative</v>
      </c>
      <c r="AP268">
        <f t="shared" si="18"/>
        <v>66984</v>
      </c>
      <c r="AQ268" t="str">
        <f t="shared" si="19"/>
        <v>Medical</v>
      </c>
      <c r="AR268" t="s">
        <v>43</v>
      </c>
    </row>
    <row r="269" spans="1:44">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f t="shared" si="16"/>
        <v xml:space="preserve">Long Tenure </v>
      </c>
      <c r="AK269">
        <f>IF(Table1[[#This Row],[Attrition]]="Yes",1,0)</f>
        <v>0</v>
      </c>
      <c r="AL269">
        <f>IF(Table1[[#This Row],[Gender]]="Male",1,0)</f>
        <v>1</v>
      </c>
      <c r="AM269">
        <f>IF(Table1[[#This Row],[OverTime]]="Yes",1,0)</f>
        <v>0</v>
      </c>
      <c r="AN269" t="str">
        <f>IF(Table1[[#This Row],[Age]]&lt;30,"young",IF(Table1[[#This Row],[Age]]&lt;40,"middle aged","old"))</f>
        <v>young</v>
      </c>
      <c r="AO269" t="str">
        <f t="shared" si="17"/>
        <v>Healthcare Representative</v>
      </c>
      <c r="AP269">
        <f t="shared" si="18"/>
        <v>48000</v>
      </c>
      <c r="AQ269" t="str">
        <f t="shared" si="19"/>
        <v>Life Sciences</v>
      </c>
      <c r="AR269" t="s">
        <v>43</v>
      </c>
    </row>
    <row r="270" spans="1:44">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f t="shared" si="16"/>
        <v xml:space="preserve">Long Tenure </v>
      </c>
      <c r="AK270">
        <f>IF(Table1[[#This Row],[Attrition]]="Yes",1,0)</f>
        <v>0</v>
      </c>
      <c r="AL270">
        <f>IF(Table1[[#This Row],[Gender]]="Male",1,0)</f>
        <v>1</v>
      </c>
      <c r="AM270">
        <f>IF(Table1[[#This Row],[OverTime]]="Yes",1,0)</f>
        <v>1</v>
      </c>
      <c r="AN270" t="str">
        <f>IF(Table1[[#This Row],[Age]]&lt;30,"young",IF(Table1[[#This Row],[Age]]&lt;40,"middle aged","old"))</f>
        <v>old</v>
      </c>
      <c r="AO270" t="str">
        <f t="shared" si="17"/>
        <v>Healthcare Representative</v>
      </c>
      <c r="AP270">
        <f t="shared" si="18"/>
        <v>161952</v>
      </c>
      <c r="AQ270" t="str">
        <f t="shared" si="19"/>
        <v>Medical</v>
      </c>
      <c r="AR270" t="s">
        <v>43</v>
      </c>
    </row>
    <row r="271" spans="1:44">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f t="shared" si="16"/>
        <v xml:space="preserve">Long Tenure </v>
      </c>
      <c r="AK271">
        <f>IF(Table1[[#This Row],[Attrition]]="Yes",1,0)</f>
        <v>0</v>
      </c>
      <c r="AL271">
        <f>IF(Table1[[#This Row],[Gender]]="Male",1,0)</f>
        <v>1</v>
      </c>
      <c r="AM271">
        <f>IF(Table1[[#This Row],[OverTime]]="Yes",1,0)</f>
        <v>0</v>
      </c>
      <c r="AN271" t="str">
        <f>IF(Table1[[#This Row],[Age]]&lt;30,"young",IF(Table1[[#This Row],[Age]]&lt;40,"middle aged","old"))</f>
        <v>middle aged</v>
      </c>
      <c r="AO271" t="str">
        <f t="shared" si="17"/>
        <v>Laboratory Technician</v>
      </c>
      <c r="AP271">
        <f t="shared" si="18"/>
        <v>38520</v>
      </c>
      <c r="AQ271" t="str">
        <f t="shared" si="19"/>
        <v>Life Sciences</v>
      </c>
      <c r="AR271" t="s">
        <v>43</v>
      </c>
    </row>
    <row r="272" spans="1:44">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f t="shared" si="16"/>
        <v xml:space="preserve">Long Tenure </v>
      </c>
      <c r="AK272">
        <f>IF(Table1[[#This Row],[Attrition]]="Yes",1,0)</f>
        <v>0</v>
      </c>
      <c r="AL272">
        <f>IF(Table1[[#This Row],[Gender]]="Male",1,0)</f>
        <v>1</v>
      </c>
      <c r="AM272">
        <f>IF(Table1[[#This Row],[OverTime]]="Yes",1,0)</f>
        <v>1</v>
      </c>
      <c r="AN272" t="str">
        <f>IF(Table1[[#This Row],[Age]]&lt;30,"young",IF(Table1[[#This Row],[Age]]&lt;40,"middle aged","old"))</f>
        <v>old</v>
      </c>
      <c r="AO272" t="str">
        <f t="shared" si="17"/>
        <v>Manager</v>
      </c>
      <c r="AP272">
        <f t="shared" si="18"/>
        <v>228540</v>
      </c>
      <c r="AQ272" t="str">
        <f t="shared" si="19"/>
        <v>Medical</v>
      </c>
      <c r="AR272" t="s">
        <v>43</v>
      </c>
    </row>
    <row r="273" spans="1:44">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f t="shared" si="16"/>
        <v xml:space="preserve">Long Tenure </v>
      </c>
      <c r="AK273">
        <f>IF(Table1[[#This Row],[Attrition]]="Yes",1,0)</f>
        <v>1</v>
      </c>
      <c r="AL273">
        <f>IF(Table1[[#This Row],[Gender]]="Male",1,0)</f>
        <v>1</v>
      </c>
      <c r="AM273">
        <f>IF(Table1[[#This Row],[OverTime]]="Yes",1,0)</f>
        <v>1</v>
      </c>
      <c r="AN273" t="str">
        <f>IF(Table1[[#This Row],[Age]]&lt;30,"young",IF(Table1[[#This Row],[Age]]&lt;40,"middle aged","old"))</f>
        <v>old</v>
      </c>
      <c r="AO273" t="str">
        <f t="shared" si="17"/>
        <v>Manager</v>
      </c>
      <c r="AP273">
        <f t="shared" si="18"/>
        <v>142188</v>
      </c>
      <c r="AQ273" t="str">
        <f t="shared" si="19"/>
        <v>Life Sciences</v>
      </c>
      <c r="AR273" t="s">
        <v>35</v>
      </c>
    </row>
    <row r="274" spans="1:44">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f t="shared" si="16"/>
        <v xml:space="preserve">Long Tenure </v>
      </c>
      <c r="AK274">
        <f>IF(Table1[[#This Row],[Attrition]]="Yes",1,0)</f>
        <v>0</v>
      </c>
      <c r="AL274">
        <f>IF(Table1[[#This Row],[Gender]]="Male",1,0)</f>
        <v>1</v>
      </c>
      <c r="AM274">
        <f>IF(Table1[[#This Row],[OverTime]]="Yes",1,0)</f>
        <v>0</v>
      </c>
      <c r="AN274" t="str">
        <f>IF(Table1[[#This Row],[Age]]&lt;30,"young",IF(Table1[[#This Row],[Age]]&lt;40,"middle aged","old"))</f>
        <v>young</v>
      </c>
      <c r="AO274" t="str">
        <f t="shared" si="17"/>
        <v>Research Scientist</v>
      </c>
      <c r="AP274">
        <f t="shared" si="18"/>
        <v>24840</v>
      </c>
      <c r="AQ274" t="str">
        <f t="shared" si="19"/>
        <v>Medical</v>
      </c>
      <c r="AR274" t="s">
        <v>43</v>
      </c>
    </row>
    <row r="275" spans="1:44">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f t="shared" si="16"/>
        <v xml:space="preserve">Long Tenure </v>
      </c>
      <c r="AK275">
        <f>IF(Table1[[#This Row],[Attrition]]="Yes",1,0)</f>
        <v>0</v>
      </c>
      <c r="AL275">
        <f>IF(Table1[[#This Row],[Gender]]="Male",1,0)</f>
        <v>1</v>
      </c>
      <c r="AM275">
        <f>IF(Table1[[#This Row],[OverTime]]="Yes",1,0)</f>
        <v>0</v>
      </c>
      <c r="AN275" t="str">
        <f>IF(Table1[[#This Row],[Age]]&lt;30,"young",IF(Table1[[#This Row],[Age]]&lt;40,"middle aged","old"))</f>
        <v>middle aged</v>
      </c>
      <c r="AO275" t="str">
        <f t="shared" si="17"/>
        <v>Sales Executive</v>
      </c>
      <c r="AP275">
        <f t="shared" si="18"/>
        <v>78024</v>
      </c>
      <c r="AQ275" t="str">
        <f t="shared" si="19"/>
        <v>Medical</v>
      </c>
      <c r="AR275" t="s">
        <v>43</v>
      </c>
    </row>
    <row r="276" spans="1:44">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f t="shared" si="16"/>
        <v>Short Tenure</v>
      </c>
      <c r="AK276">
        <f>IF(Table1[[#This Row],[Attrition]]="Yes",1,0)</f>
        <v>0</v>
      </c>
      <c r="AL276">
        <f>IF(Table1[[#This Row],[Gender]]="Male",1,0)</f>
        <v>1</v>
      </c>
      <c r="AM276">
        <f>IF(Table1[[#This Row],[OverTime]]="Yes",1,0)</f>
        <v>0</v>
      </c>
      <c r="AN276" t="str">
        <f>IF(Table1[[#This Row],[Age]]&lt;30,"young",IF(Table1[[#This Row],[Age]]&lt;40,"middle aged","old"))</f>
        <v>young</v>
      </c>
      <c r="AO276" t="str">
        <f t="shared" si="17"/>
        <v>Research Scientist</v>
      </c>
      <c r="AP276">
        <f t="shared" si="18"/>
        <v>38760</v>
      </c>
      <c r="AQ276" t="str">
        <f t="shared" si="19"/>
        <v>Medical</v>
      </c>
      <c r="AR276" t="s">
        <v>43</v>
      </c>
    </row>
    <row r="277" spans="1:44">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f t="shared" si="16"/>
        <v xml:space="preserve">Long Tenure </v>
      </c>
      <c r="AK277">
        <f>IF(Table1[[#This Row],[Attrition]]="Yes",1,0)</f>
        <v>0</v>
      </c>
      <c r="AL277">
        <f>IF(Table1[[#This Row],[Gender]]="Male",1,0)</f>
        <v>0</v>
      </c>
      <c r="AM277">
        <f>IF(Table1[[#This Row],[OverTime]]="Yes",1,0)</f>
        <v>1</v>
      </c>
      <c r="AN277" t="str">
        <f>IF(Table1[[#This Row],[Age]]&lt;30,"young",IF(Table1[[#This Row],[Age]]&lt;40,"middle aged","old"))</f>
        <v>middle aged</v>
      </c>
      <c r="AO277" t="str">
        <f t="shared" si="17"/>
        <v>Research Director</v>
      </c>
      <c r="AP277">
        <f t="shared" si="18"/>
        <v>163236</v>
      </c>
      <c r="AQ277" t="str">
        <f t="shared" si="19"/>
        <v>Medical</v>
      </c>
      <c r="AR277" t="s">
        <v>43</v>
      </c>
    </row>
    <row r="278" spans="1:44">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f t="shared" si="16"/>
        <v xml:space="preserve">Long Tenure </v>
      </c>
      <c r="AK278">
        <f>IF(Table1[[#This Row],[Attrition]]="Yes",1,0)</f>
        <v>0</v>
      </c>
      <c r="AL278">
        <f>IF(Table1[[#This Row],[Gender]]="Male",1,0)</f>
        <v>0</v>
      </c>
      <c r="AM278">
        <f>IF(Table1[[#This Row],[OverTime]]="Yes",1,0)</f>
        <v>0</v>
      </c>
      <c r="AN278" t="str">
        <f>IF(Table1[[#This Row],[Age]]&lt;30,"young",IF(Table1[[#This Row],[Age]]&lt;40,"middle aged","old"))</f>
        <v>middle aged</v>
      </c>
      <c r="AO278" t="str">
        <f t="shared" si="17"/>
        <v>Manager</v>
      </c>
      <c r="AP278">
        <f t="shared" si="18"/>
        <v>143952</v>
      </c>
      <c r="AQ278" t="str">
        <f t="shared" si="19"/>
        <v>Life Sciences</v>
      </c>
      <c r="AR278" t="s">
        <v>43</v>
      </c>
    </row>
    <row r="279" spans="1:44">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f t="shared" si="16"/>
        <v xml:space="preserve">Long Tenure </v>
      </c>
      <c r="AK279">
        <f>IF(Table1[[#This Row],[Attrition]]="Yes",1,0)</f>
        <v>0</v>
      </c>
      <c r="AL279">
        <f>IF(Table1[[#This Row],[Gender]]="Male",1,0)</f>
        <v>0</v>
      </c>
      <c r="AM279">
        <f>IF(Table1[[#This Row],[OverTime]]="Yes",1,0)</f>
        <v>1</v>
      </c>
      <c r="AN279" t="str">
        <f>IF(Table1[[#This Row],[Age]]&lt;30,"young",IF(Table1[[#This Row],[Age]]&lt;40,"middle aged","old"))</f>
        <v>middle aged</v>
      </c>
      <c r="AO279" t="str">
        <f t="shared" si="17"/>
        <v>Sales Executive</v>
      </c>
      <c r="AP279">
        <f t="shared" si="18"/>
        <v>67260</v>
      </c>
      <c r="AQ279" t="str">
        <f t="shared" si="19"/>
        <v>Medical</v>
      </c>
      <c r="AR279" t="s">
        <v>43</v>
      </c>
    </row>
    <row r="280" spans="1:44">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f t="shared" si="16"/>
        <v xml:space="preserve">Long Tenure </v>
      </c>
      <c r="AK280">
        <f>IF(Table1[[#This Row],[Attrition]]="Yes",1,0)</f>
        <v>0</v>
      </c>
      <c r="AL280">
        <f>IF(Table1[[#This Row],[Gender]]="Male",1,0)</f>
        <v>0</v>
      </c>
      <c r="AM280">
        <f>IF(Table1[[#This Row],[OverTime]]="Yes",1,0)</f>
        <v>0</v>
      </c>
      <c r="AN280" t="str">
        <f>IF(Table1[[#This Row],[Age]]&lt;30,"young",IF(Table1[[#This Row],[Age]]&lt;40,"middle aged","old"))</f>
        <v>young</v>
      </c>
      <c r="AO280" t="str">
        <f t="shared" si="17"/>
        <v>Manufacturing Director</v>
      </c>
      <c r="AP280">
        <f t="shared" si="18"/>
        <v>76764</v>
      </c>
      <c r="AQ280" t="str">
        <f t="shared" si="19"/>
        <v>Life Sciences</v>
      </c>
      <c r="AR280" t="s">
        <v>43</v>
      </c>
    </row>
    <row r="281" spans="1:44">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f t="shared" si="16"/>
        <v xml:space="preserve">Long Tenure </v>
      </c>
      <c r="AK281">
        <f>IF(Table1[[#This Row],[Attrition]]="Yes",1,0)</f>
        <v>0</v>
      </c>
      <c r="AL281">
        <f>IF(Table1[[#This Row],[Gender]]="Male",1,0)</f>
        <v>1</v>
      </c>
      <c r="AM281">
        <f>IF(Table1[[#This Row],[OverTime]]="Yes",1,0)</f>
        <v>0</v>
      </c>
      <c r="AN281" t="str">
        <f>IF(Table1[[#This Row],[Age]]&lt;30,"young",IF(Table1[[#This Row],[Age]]&lt;40,"middle aged","old"))</f>
        <v>old</v>
      </c>
      <c r="AO281" t="str">
        <f t="shared" si="17"/>
        <v>Research Director</v>
      </c>
      <c r="AP281">
        <f t="shared" si="18"/>
        <v>229728</v>
      </c>
      <c r="AQ281" t="str">
        <f t="shared" si="19"/>
        <v>Life Sciences</v>
      </c>
      <c r="AR281" t="s">
        <v>43</v>
      </c>
    </row>
    <row r="282" spans="1:44">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f t="shared" si="16"/>
        <v xml:space="preserve">Long Tenure </v>
      </c>
      <c r="AK282">
        <f>IF(Table1[[#This Row],[Attrition]]="Yes",1,0)</f>
        <v>0</v>
      </c>
      <c r="AL282">
        <f>IF(Table1[[#This Row],[Gender]]="Male",1,0)</f>
        <v>1</v>
      </c>
      <c r="AM282">
        <f>IF(Table1[[#This Row],[OverTime]]="Yes",1,0)</f>
        <v>1</v>
      </c>
      <c r="AN282" t="str">
        <f>IF(Table1[[#This Row],[Age]]&lt;30,"young",IF(Table1[[#This Row],[Age]]&lt;40,"middle aged","old"))</f>
        <v>old</v>
      </c>
      <c r="AO282" t="str">
        <f t="shared" si="17"/>
        <v>Research Director</v>
      </c>
      <c r="AP282">
        <f t="shared" si="18"/>
        <v>211008</v>
      </c>
      <c r="AQ282" t="str">
        <f t="shared" si="19"/>
        <v>Medical</v>
      </c>
      <c r="AR282" t="s">
        <v>43</v>
      </c>
    </row>
    <row r="283" spans="1:44">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f t="shared" si="16"/>
        <v xml:space="preserve">Long Tenure </v>
      </c>
      <c r="AK283">
        <f>IF(Table1[[#This Row],[Attrition]]="Yes",1,0)</f>
        <v>0</v>
      </c>
      <c r="AL283">
        <f>IF(Table1[[#This Row],[Gender]]="Male",1,0)</f>
        <v>1</v>
      </c>
      <c r="AM283">
        <f>IF(Table1[[#This Row],[OverTime]]="Yes",1,0)</f>
        <v>0</v>
      </c>
      <c r="AN283" t="str">
        <f>IF(Table1[[#This Row],[Age]]&lt;30,"young",IF(Table1[[#This Row],[Age]]&lt;40,"middle aged","old"))</f>
        <v>old</v>
      </c>
      <c r="AO283" t="str">
        <f t="shared" si="17"/>
        <v>Sales Executive</v>
      </c>
      <c r="AP283">
        <f t="shared" si="18"/>
        <v>58884</v>
      </c>
      <c r="AQ283" t="str">
        <f t="shared" si="19"/>
        <v>Life Sciences</v>
      </c>
      <c r="AR283" t="s">
        <v>43</v>
      </c>
    </row>
    <row r="284" spans="1:44">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f t="shared" si="16"/>
        <v xml:space="preserve">Long Tenure </v>
      </c>
      <c r="AK284">
        <f>IF(Table1[[#This Row],[Attrition]]="Yes",1,0)</f>
        <v>0</v>
      </c>
      <c r="AL284">
        <f>IF(Table1[[#This Row],[Gender]]="Male",1,0)</f>
        <v>1</v>
      </c>
      <c r="AM284">
        <f>IF(Table1[[#This Row],[OverTime]]="Yes",1,0)</f>
        <v>0</v>
      </c>
      <c r="AN284" t="str">
        <f>IF(Table1[[#This Row],[Age]]&lt;30,"young",IF(Table1[[#This Row],[Age]]&lt;40,"middle aged","old"))</f>
        <v>young</v>
      </c>
      <c r="AO284" t="str">
        <f t="shared" si="17"/>
        <v>Sales Executive</v>
      </c>
      <c r="AP284">
        <f t="shared" si="18"/>
        <v>54648</v>
      </c>
      <c r="AQ284" t="str">
        <f t="shared" si="19"/>
        <v>Life Sciences</v>
      </c>
      <c r="AR284" t="s">
        <v>43</v>
      </c>
    </row>
    <row r="285" spans="1:44">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f t="shared" si="16"/>
        <v xml:space="preserve">Long Tenure </v>
      </c>
      <c r="AK285">
        <f>IF(Table1[[#This Row],[Attrition]]="Yes",1,0)</f>
        <v>0</v>
      </c>
      <c r="AL285">
        <f>IF(Table1[[#This Row],[Gender]]="Male",1,0)</f>
        <v>1</v>
      </c>
      <c r="AM285">
        <f>IF(Table1[[#This Row],[OverTime]]="Yes",1,0)</f>
        <v>1</v>
      </c>
      <c r="AN285" t="str">
        <f>IF(Table1[[#This Row],[Age]]&lt;30,"young",IF(Table1[[#This Row],[Age]]&lt;40,"middle aged","old"))</f>
        <v>old</v>
      </c>
      <c r="AO285" t="str">
        <f t="shared" si="17"/>
        <v>Laboratory Technician</v>
      </c>
      <c r="AP285">
        <f t="shared" si="18"/>
        <v>64980</v>
      </c>
      <c r="AQ285" t="str">
        <f t="shared" si="19"/>
        <v>Technical Degree</v>
      </c>
      <c r="AR285" t="s">
        <v>43</v>
      </c>
    </row>
    <row r="286" spans="1:44">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f t="shared" si="16"/>
        <v xml:space="preserve">Long Tenure </v>
      </c>
      <c r="AK286">
        <f>IF(Table1[[#This Row],[Attrition]]="Yes",1,0)</f>
        <v>0</v>
      </c>
      <c r="AL286">
        <f>IF(Table1[[#This Row],[Gender]]="Male",1,0)</f>
        <v>1</v>
      </c>
      <c r="AM286">
        <f>IF(Table1[[#This Row],[OverTime]]="Yes",1,0)</f>
        <v>1</v>
      </c>
      <c r="AN286" t="str">
        <f>IF(Table1[[#This Row],[Age]]&lt;30,"young",IF(Table1[[#This Row],[Age]]&lt;40,"middle aged","old"))</f>
        <v>young</v>
      </c>
      <c r="AO286" t="str">
        <f t="shared" si="17"/>
        <v>Healthcare Representative</v>
      </c>
      <c r="AP286">
        <f t="shared" si="18"/>
        <v>56892</v>
      </c>
      <c r="AQ286" t="str">
        <f t="shared" si="19"/>
        <v>Medical</v>
      </c>
      <c r="AR286" t="s">
        <v>43</v>
      </c>
    </row>
    <row r="287" spans="1:44">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f t="shared" si="16"/>
        <v xml:space="preserve">Long Tenure </v>
      </c>
      <c r="AK287">
        <f>IF(Table1[[#This Row],[Attrition]]="Yes",1,0)</f>
        <v>0</v>
      </c>
      <c r="AL287">
        <f>IF(Table1[[#This Row],[Gender]]="Male",1,0)</f>
        <v>0</v>
      </c>
      <c r="AM287">
        <f>IF(Table1[[#This Row],[OverTime]]="Yes",1,0)</f>
        <v>0</v>
      </c>
      <c r="AN287" t="str">
        <f>IF(Table1[[#This Row],[Age]]&lt;30,"young",IF(Table1[[#This Row],[Age]]&lt;40,"middle aged","old"))</f>
        <v>middle aged</v>
      </c>
      <c r="AO287" t="str">
        <f t="shared" si="17"/>
        <v>Research Scientist</v>
      </c>
      <c r="AP287">
        <f t="shared" si="18"/>
        <v>25380</v>
      </c>
      <c r="AQ287" t="str">
        <f t="shared" si="19"/>
        <v>Life Sciences</v>
      </c>
      <c r="AR287" t="s">
        <v>43</v>
      </c>
    </row>
    <row r="288" spans="1:44">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f t="shared" si="16"/>
        <v>Short Tenure</v>
      </c>
      <c r="AK288">
        <f>IF(Table1[[#This Row],[Attrition]]="Yes",1,0)</f>
        <v>1</v>
      </c>
      <c r="AL288">
        <f>IF(Table1[[#This Row],[Gender]]="Male",1,0)</f>
        <v>1</v>
      </c>
      <c r="AM288">
        <f>IF(Table1[[#This Row],[OverTime]]="Yes",1,0)</f>
        <v>1</v>
      </c>
      <c r="AN288" t="str">
        <f>IF(Table1[[#This Row],[Age]]&lt;30,"young",IF(Table1[[#This Row],[Age]]&lt;40,"middle aged","old"))</f>
        <v>old</v>
      </c>
      <c r="AO288" t="str">
        <f t="shared" si="17"/>
        <v>Laboratory Technician</v>
      </c>
      <c r="AP288">
        <f t="shared" si="18"/>
        <v>37932</v>
      </c>
      <c r="AQ288" t="str">
        <f t="shared" si="19"/>
        <v>Life Sciences</v>
      </c>
      <c r="AR288" t="s">
        <v>35</v>
      </c>
    </row>
    <row r="289" spans="1:44">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f t="shared" si="16"/>
        <v>Short Tenure</v>
      </c>
      <c r="AK289">
        <f>IF(Table1[[#This Row],[Attrition]]="Yes",1,0)</f>
        <v>0</v>
      </c>
      <c r="AL289">
        <f>IF(Table1[[#This Row],[Gender]]="Male",1,0)</f>
        <v>1</v>
      </c>
      <c r="AM289">
        <f>IF(Table1[[#This Row],[OverTime]]="Yes",1,0)</f>
        <v>0</v>
      </c>
      <c r="AN289" t="str">
        <f>IF(Table1[[#This Row],[Age]]&lt;30,"young",IF(Table1[[#This Row],[Age]]&lt;40,"middle aged","old"))</f>
        <v>middle aged</v>
      </c>
      <c r="AO289" t="str">
        <f t="shared" si="17"/>
        <v>Healthcare Representative</v>
      </c>
      <c r="AP289">
        <f t="shared" si="18"/>
        <v>68940</v>
      </c>
      <c r="AQ289" t="str">
        <f t="shared" si="19"/>
        <v>Life Sciences</v>
      </c>
      <c r="AR289" t="s">
        <v>43</v>
      </c>
    </row>
    <row r="290" spans="1:44">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f t="shared" si="16"/>
        <v>Short Tenure</v>
      </c>
      <c r="AK290">
        <f>IF(Table1[[#This Row],[Attrition]]="Yes",1,0)</f>
        <v>1</v>
      </c>
      <c r="AL290">
        <f>IF(Table1[[#This Row],[Gender]]="Male",1,0)</f>
        <v>1</v>
      </c>
      <c r="AM290">
        <f>IF(Table1[[#This Row],[OverTime]]="Yes",1,0)</f>
        <v>1</v>
      </c>
      <c r="AN290" t="str">
        <f>IF(Table1[[#This Row],[Age]]&lt;30,"young",IF(Table1[[#This Row],[Age]]&lt;40,"middle aged","old"))</f>
        <v>young</v>
      </c>
      <c r="AO290" t="str">
        <f t="shared" si="17"/>
        <v>Laboratory Technician</v>
      </c>
      <c r="AP290">
        <f t="shared" si="18"/>
        <v>28476</v>
      </c>
      <c r="AQ290" t="str">
        <f t="shared" si="19"/>
        <v>Medical</v>
      </c>
      <c r="AR290" t="s">
        <v>35</v>
      </c>
    </row>
    <row r="291" spans="1:44">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f t="shared" si="16"/>
        <v xml:space="preserve">Long Tenure </v>
      </c>
      <c r="AK291">
        <f>IF(Table1[[#This Row],[Attrition]]="Yes",1,0)</f>
        <v>0</v>
      </c>
      <c r="AL291">
        <f>IF(Table1[[#This Row],[Gender]]="Male",1,0)</f>
        <v>0</v>
      </c>
      <c r="AM291">
        <f>IF(Table1[[#This Row],[OverTime]]="Yes",1,0)</f>
        <v>0</v>
      </c>
      <c r="AN291" t="str">
        <f>IF(Table1[[#This Row],[Age]]&lt;30,"young",IF(Table1[[#This Row],[Age]]&lt;40,"middle aged","old"))</f>
        <v>young</v>
      </c>
      <c r="AO291" t="str">
        <f t="shared" si="17"/>
        <v>Research Scientist</v>
      </c>
      <c r="AP291">
        <f t="shared" si="18"/>
        <v>39720</v>
      </c>
      <c r="AQ291" t="str">
        <f t="shared" si="19"/>
        <v>Life Sciences</v>
      </c>
      <c r="AR291" t="s">
        <v>43</v>
      </c>
    </row>
    <row r="292" spans="1:44">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f t="shared" si="16"/>
        <v>Short Tenure</v>
      </c>
      <c r="AK292">
        <f>IF(Table1[[#This Row],[Attrition]]="Yes",1,0)</f>
        <v>0</v>
      </c>
      <c r="AL292">
        <f>IF(Table1[[#This Row],[Gender]]="Male",1,0)</f>
        <v>0</v>
      </c>
      <c r="AM292">
        <f>IF(Table1[[#This Row],[OverTime]]="Yes",1,0)</f>
        <v>1</v>
      </c>
      <c r="AN292" t="str">
        <f>IF(Table1[[#This Row],[Age]]&lt;30,"young",IF(Table1[[#This Row],[Age]]&lt;40,"middle aged","old"))</f>
        <v>old</v>
      </c>
      <c r="AO292" t="str">
        <f t="shared" si="17"/>
        <v>Research Director</v>
      </c>
      <c r="AP292">
        <f t="shared" si="18"/>
        <v>223980</v>
      </c>
      <c r="AQ292" t="str">
        <f t="shared" si="19"/>
        <v>Life Sciences</v>
      </c>
      <c r="AR292" t="s">
        <v>43</v>
      </c>
    </row>
    <row r="293" spans="1:44">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f t="shared" si="16"/>
        <v xml:space="preserve">Long Tenure </v>
      </c>
      <c r="AK293">
        <f>IF(Table1[[#This Row],[Attrition]]="Yes",1,0)</f>
        <v>0</v>
      </c>
      <c r="AL293">
        <f>IF(Table1[[#This Row],[Gender]]="Male",1,0)</f>
        <v>1</v>
      </c>
      <c r="AM293">
        <f>IF(Table1[[#This Row],[OverTime]]="Yes",1,0)</f>
        <v>0</v>
      </c>
      <c r="AN293" t="str">
        <f>IF(Table1[[#This Row],[Age]]&lt;30,"young",IF(Table1[[#This Row],[Age]]&lt;40,"middle aged","old"))</f>
        <v>middle aged</v>
      </c>
      <c r="AO293" t="str">
        <f t="shared" si="17"/>
        <v>Research Scientist</v>
      </c>
      <c r="AP293">
        <f t="shared" si="18"/>
        <v>53820</v>
      </c>
      <c r="AQ293" t="str">
        <f t="shared" si="19"/>
        <v>Technical Degree</v>
      </c>
      <c r="AR293" t="s">
        <v>43</v>
      </c>
    </row>
    <row r="294" spans="1:44">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f t="shared" si="16"/>
        <v>Short Tenure</v>
      </c>
      <c r="AK294">
        <f>IF(Table1[[#This Row],[Attrition]]="Yes",1,0)</f>
        <v>0</v>
      </c>
      <c r="AL294">
        <f>IF(Table1[[#This Row],[Gender]]="Male",1,0)</f>
        <v>0</v>
      </c>
      <c r="AM294">
        <f>IF(Table1[[#This Row],[OverTime]]="Yes",1,0)</f>
        <v>0</v>
      </c>
      <c r="AN294" t="str">
        <f>IF(Table1[[#This Row],[Age]]&lt;30,"young",IF(Table1[[#This Row],[Age]]&lt;40,"middle aged","old"))</f>
        <v>middle aged</v>
      </c>
      <c r="AO294" t="str">
        <f t="shared" si="17"/>
        <v>Sales Representative</v>
      </c>
      <c r="AP294">
        <f t="shared" si="18"/>
        <v>33468</v>
      </c>
      <c r="AQ294" t="str">
        <f t="shared" si="19"/>
        <v>Marketing</v>
      </c>
      <c r="AR294" t="s">
        <v>43</v>
      </c>
    </row>
    <row r="295" spans="1:44">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f t="shared" si="16"/>
        <v xml:space="preserve">Long Tenure </v>
      </c>
      <c r="AK295">
        <f>IF(Table1[[#This Row],[Attrition]]="Yes",1,0)</f>
        <v>1</v>
      </c>
      <c r="AL295">
        <f>IF(Table1[[#This Row],[Gender]]="Male",1,0)</f>
        <v>1</v>
      </c>
      <c r="AM295">
        <f>IF(Table1[[#This Row],[OverTime]]="Yes",1,0)</f>
        <v>1</v>
      </c>
      <c r="AN295" t="str">
        <f>IF(Table1[[#This Row],[Age]]&lt;30,"young",IF(Table1[[#This Row],[Age]]&lt;40,"middle aged","old"))</f>
        <v>young</v>
      </c>
      <c r="AO295" t="str">
        <f t="shared" si="17"/>
        <v>Sales Executive</v>
      </c>
      <c r="AP295">
        <f t="shared" si="18"/>
        <v>69936</v>
      </c>
      <c r="AQ295" t="str">
        <f t="shared" si="19"/>
        <v>Marketing</v>
      </c>
      <c r="AR295" t="s">
        <v>35</v>
      </c>
    </row>
    <row r="296" spans="1:44">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f t="shared" si="16"/>
        <v>Short Tenure</v>
      </c>
      <c r="AK296">
        <f>IF(Table1[[#This Row],[Attrition]]="Yes",1,0)</f>
        <v>0</v>
      </c>
      <c r="AL296">
        <f>IF(Table1[[#This Row],[Gender]]="Male",1,0)</f>
        <v>1</v>
      </c>
      <c r="AM296">
        <f>IF(Table1[[#This Row],[OverTime]]="Yes",1,0)</f>
        <v>1</v>
      </c>
      <c r="AN296" t="str">
        <f>IF(Table1[[#This Row],[Age]]&lt;30,"young",IF(Table1[[#This Row],[Age]]&lt;40,"middle aged","old"))</f>
        <v>middle aged</v>
      </c>
      <c r="AO296" t="str">
        <f t="shared" si="17"/>
        <v>Research Scientist</v>
      </c>
      <c r="AP296">
        <f t="shared" si="18"/>
        <v>27912</v>
      </c>
      <c r="AQ296" t="str">
        <f t="shared" si="19"/>
        <v>Medical</v>
      </c>
      <c r="AR296" t="s">
        <v>43</v>
      </c>
    </row>
    <row r="297" spans="1:44">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f t="shared" si="16"/>
        <v xml:space="preserve">Long Tenure </v>
      </c>
      <c r="AK297">
        <f>IF(Table1[[#This Row],[Attrition]]="Yes",1,0)</f>
        <v>0</v>
      </c>
      <c r="AL297">
        <f>IF(Table1[[#This Row],[Gender]]="Male",1,0)</f>
        <v>0</v>
      </c>
      <c r="AM297">
        <f>IF(Table1[[#This Row],[OverTime]]="Yes",1,0)</f>
        <v>0</v>
      </c>
      <c r="AN297" t="str">
        <f>IF(Table1[[#This Row],[Age]]&lt;30,"young",IF(Table1[[#This Row],[Age]]&lt;40,"middle aged","old"))</f>
        <v>old</v>
      </c>
      <c r="AO297" t="str">
        <f t="shared" si="17"/>
        <v>Sales Executive</v>
      </c>
      <c r="AP297">
        <f t="shared" si="18"/>
        <v>162300</v>
      </c>
      <c r="AQ297" t="str">
        <f t="shared" si="19"/>
        <v>Marketing</v>
      </c>
      <c r="AR297" t="s">
        <v>43</v>
      </c>
    </row>
    <row r="298" spans="1:44">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f t="shared" si="16"/>
        <v>Short Tenure</v>
      </c>
      <c r="AK298">
        <f>IF(Table1[[#This Row],[Attrition]]="Yes",1,0)</f>
        <v>1</v>
      </c>
      <c r="AL298">
        <f>IF(Table1[[#This Row],[Gender]]="Male",1,0)</f>
        <v>1</v>
      </c>
      <c r="AM298">
        <f>IF(Table1[[#This Row],[OverTime]]="Yes",1,0)</f>
        <v>0</v>
      </c>
      <c r="AN298" t="str">
        <f>IF(Table1[[#This Row],[Age]]&lt;30,"young",IF(Table1[[#This Row],[Age]]&lt;40,"middle aged","old"))</f>
        <v>young</v>
      </c>
      <c r="AO298" t="str">
        <f t="shared" si="17"/>
        <v>Laboratory Technician</v>
      </c>
      <c r="AP298">
        <f t="shared" si="18"/>
        <v>17040</v>
      </c>
      <c r="AQ298" t="str">
        <f t="shared" si="19"/>
        <v>Life Sciences</v>
      </c>
      <c r="AR298" t="s">
        <v>35</v>
      </c>
    </row>
    <row r="299" spans="1:44">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f t="shared" si="16"/>
        <v xml:space="preserve">Long Tenure </v>
      </c>
      <c r="AK299">
        <f>IF(Table1[[#This Row],[Attrition]]="Yes",1,0)</f>
        <v>0</v>
      </c>
      <c r="AL299">
        <f>IF(Table1[[#This Row],[Gender]]="Male",1,0)</f>
        <v>1</v>
      </c>
      <c r="AM299">
        <f>IF(Table1[[#This Row],[OverTime]]="Yes",1,0)</f>
        <v>0</v>
      </c>
      <c r="AN299" t="str">
        <f>IF(Table1[[#This Row],[Age]]&lt;30,"young",IF(Table1[[#This Row],[Age]]&lt;40,"middle aged","old"))</f>
        <v>middle aged</v>
      </c>
      <c r="AO299" t="str">
        <f t="shared" si="17"/>
        <v>Sales Executive</v>
      </c>
      <c r="AP299">
        <f t="shared" si="18"/>
        <v>96240</v>
      </c>
      <c r="AQ299" t="str">
        <f t="shared" si="19"/>
        <v>Marketing</v>
      </c>
      <c r="AR299" t="s">
        <v>43</v>
      </c>
    </row>
    <row r="300" spans="1:44">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f t="shared" si="16"/>
        <v>Short Tenure</v>
      </c>
      <c r="AK300">
        <f>IF(Table1[[#This Row],[Attrition]]="Yes",1,0)</f>
        <v>0</v>
      </c>
      <c r="AL300">
        <f>IF(Table1[[#This Row],[Gender]]="Male",1,0)</f>
        <v>1</v>
      </c>
      <c r="AM300">
        <f>IF(Table1[[#This Row],[OverTime]]="Yes",1,0)</f>
        <v>0</v>
      </c>
      <c r="AN300" t="str">
        <f>IF(Table1[[#This Row],[Age]]&lt;30,"young",IF(Table1[[#This Row],[Age]]&lt;40,"middle aged","old"))</f>
        <v>middle aged</v>
      </c>
      <c r="AO300" t="str">
        <f t="shared" si="17"/>
        <v>Laboratory Technician</v>
      </c>
      <c r="AP300">
        <f t="shared" si="18"/>
        <v>44256</v>
      </c>
      <c r="AQ300" t="str">
        <f t="shared" si="19"/>
        <v>Life Sciences</v>
      </c>
      <c r="AR300" t="s">
        <v>43</v>
      </c>
    </row>
    <row r="301" spans="1:44">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f t="shared" si="16"/>
        <v>Short Tenure</v>
      </c>
      <c r="AK301">
        <f>IF(Table1[[#This Row],[Attrition]]="Yes",1,0)</f>
        <v>0</v>
      </c>
      <c r="AL301">
        <f>IF(Table1[[#This Row],[Gender]]="Male",1,0)</f>
        <v>1</v>
      </c>
      <c r="AM301">
        <f>IF(Table1[[#This Row],[OverTime]]="Yes",1,0)</f>
        <v>0</v>
      </c>
      <c r="AN301" t="str">
        <f>IF(Table1[[#This Row],[Age]]&lt;30,"young",IF(Table1[[#This Row],[Age]]&lt;40,"middle aged","old"))</f>
        <v>old</v>
      </c>
      <c r="AO301" t="str">
        <f t="shared" si="17"/>
        <v>Manufacturing Director</v>
      </c>
      <c r="AP301">
        <f t="shared" si="18"/>
        <v>65784</v>
      </c>
      <c r="AQ301" t="str">
        <f t="shared" si="19"/>
        <v>Medical</v>
      </c>
      <c r="AR301" t="s">
        <v>43</v>
      </c>
    </row>
    <row r="302" spans="1:44">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f t="shared" si="16"/>
        <v xml:space="preserve">Long Tenure </v>
      </c>
      <c r="AK302">
        <f>IF(Table1[[#This Row],[Attrition]]="Yes",1,0)</f>
        <v>0</v>
      </c>
      <c r="AL302">
        <f>IF(Table1[[#This Row],[Gender]]="Male",1,0)</f>
        <v>1</v>
      </c>
      <c r="AM302">
        <f>IF(Table1[[#This Row],[OverTime]]="Yes",1,0)</f>
        <v>0</v>
      </c>
      <c r="AN302" t="str">
        <f>IF(Table1[[#This Row],[Age]]&lt;30,"young",IF(Table1[[#This Row],[Age]]&lt;40,"middle aged","old"))</f>
        <v>old</v>
      </c>
      <c r="AO302" t="str">
        <f t="shared" si="17"/>
        <v>Manager</v>
      </c>
      <c r="AP302">
        <f t="shared" si="18"/>
        <v>192180</v>
      </c>
      <c r="AQ302" t="str">
        <f t="shared" si="19"/>
        <v>Life Sciences</v>
      </c>
      <c r="AR302" t="s">
        <v>43</v>
      </c>
    </row>
    <row r="303" spans="1:44">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f t="shared" si="16"/>
        <v>Short Tenure</v>
      </c>
      <c r="AK303">
        <f>IF(Table1[[#This Row],[Attrition]]="Yes",1,0)</f>
        <v>0</v>
      </c>
      <c r="AL303">
        <f>IF(Table1[[#This Row],[Gender]]="Male",1,0)</f>
        <v>0</v>
      </c>
      <c r="AM303">
        <f>IF(Table1[[#This Row],[OverTime]]="Yes",1,0)</f>
        <v>0</v>
      </c>
      <c r="AN303" t="str">
        <f>IF(Table1[[#This Row],[Age]]&lt;30,"young",IF(Table1[[#This Row],[Age]]&lt;40,"middle aged","old"))</f>
        <v>young</v>
      </c>
      <c r="AO303" t="str">
        <f t="shared" si="17"/>
        <v>Sales Representative</v>
      </c>
      <c r="AP303">
        <f t="shared" si="18"/>
        <v>14400</v>
      </c>
      <c r="AQ303" t="str">
        <f t="shared" si="19"/>
        <v>Medical</v>
      </c>
      <c r="AR303" t="s">
        <v>43</v>
      </c>
    </row>
    <row r="304" spans="1:44">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f t="shared" si="16"/>
        <v xml:space="preserve">Long Tenure </v>
      </c>
      <c r="AK304">
        <f>IF(Table1[[#This Row],[Attrition]]="Yes",1,0)</f>
        <v>0</v>
      </c>
      <c r="AL304">
        <f>IF(Table1[[#This Row],[Gender]]="Male",1,0)</f>
        <v>1</v>
      </c>
      <c r="AM304">
        <f>IF(Table1[[#This Row],[OverTime]]="Yes",1,0)</f>
        <v>0</v>
      </c>
      <c r="AN304" t="str">
        <f>IF(Table1[[#This Row],[Age]]&lt;30,"young",IF(Table1[[#This Row],[Age]]&lt;40,"middle aged","old"))</f>
        <v>young</v>
      </c>
      <c r="AO304" t="str">
        <f t="shared" si="17"/>
        <v>Healthcare Representative</v>
      </c>
      <c r="AP304">
        <f t="shared" si="18"/>
        <v>67932</v>
      </c>
      <c r="AQ304" t="str">
        <f t="shared" si="19"/>
        <v>Medical</v>
      </c>
      <c r="AR304" t="s">
        <v>43</v>
      </c>
    </row>
    <row r="305" spans="1:44">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f t="shared" si="16"/>
        <v xml:space="preserve">Long Tenure </v>
      </c>
      <c r="AK305">
        <f>IF(Table1[[#This Row],[Attrition]]="Yes",1,0)</f>
        <v>0</v>
      </c>
      <c r="AL305">
        <f>IF(Table1[[#This Row],[Gender]]="Male",1,0)</f>
        <v>1</v>
      </c>
      <c r="AM305">
        <f>IF(Table1[[#This Row],[OverTime]]="Yes",1,0)</f>
        <v>0</v>
      </c>
      <c r="AN305" t="str">
        <f>IF(Table1[[#This Row],[Age]]&lt;30,"young",IF(Table1[[#This Row],[Age]]&lt;40,"middle aged","old"))</f>
        <v>middle aged</v>
      </c>
      <c r="AO305" t="str">
        <f t="shared" si="17"/>
        <v>Sales Executive</v>
      </c>
      <c r="AP305">
        <f t="shared" si="18"/>
        <v>83148</v>
      </c>
      <c r="AQ305" t="str">
        <f t="shared" si="19"/>
        <v>Technical Degree</v>
      </c>
      <c r="AR305" t="s">
        <v>43</v>
      </c>
    </row>
    <row r="306" spans="1:44">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f t="shared" si="16"/>
        <v xml:space="preserve">Long Tenure </v>
      </c>
      <c r="AK306">
        <f>IF(Table1[[#This Row],[Attrition]]="Yes",1,0)</f>
        <v>0</v>
      </c>
      <c r="AL306">
        <f>IF(Table1[[#This Row],[Gender]]="Male",1,0)</f>
        <v>1</v>
      </c>
      <c r="AM306">
        <f>IF(Table1[[#This Row],[OverTime]]="Yes",1,0)</f>
        <v>0</v>
      </c>
      <c r="AN306" t="str">
        <f>IF(Table1[[#This Row],[Age]]&lt;30,"young",IF(Table1[[#This Row],[Age]]&lt;40,"middle aged","old"))</f>
        <v>middle aged</v>
      </c>
      <c r="AO306" t="str">
        <f t="shared" si="17"/>
        <v>Healthcare Representative</v>
      </c>
      <c r="AP306">
        <f t="shared" si="18"/>
        <v>115356</v>
      </c>
      <c r="AQ306" t="str">
        <f t="shared" si="19"/>
        <v>Medical</v>
      </c>
      <c r="AR306" t="s">
        <v>43</v>
      </c>
    </row>
    <row r="307" spans="1:44">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f t="shared" si="16"/>
        <v xml:space="preserve">Long Tenure </v>
      </c>
      <c r="AK307">
        <f>IF(Table1[[#This Row],[Attrition]]="Yes",1,0)</f>
        <v>0</v>
      </c>
      <c r="AL307">
        <f>IF(Table1[[#This Row],[Gender]]="Male",1,0)</f>
        <v>0</v>
      </c>
      <c r="AM307">
        <f>IF(Table1[[#This Row],[OverTime]]="Yes",1,0)</f>
        <v>0</v>
      </c>
      <c r="AN307" t="str">
        <f>IF(Table1[[#This Row],[Age]]&lt;30,"young",IF(Table1[[#This Row],[Age]]&lt;40,"middle aged","old"))</f>
        <v>middle aged</v>
      </c>
      <c r="AO307" t="str">
        <f t="shared" si="17"/>
        <v>Laboratory Technician</v>
      </c>
      <c r="AP307">
        <f t="shared" si="18"/>
        <v>68088</v>
      </c>
      <c r="AQ307" t="str">
        <f t="shared" si="19"/>
        <v>Life Sciences</v>
      </c>
      <c r="AR307" t="s">
        <v>43</v>
      </c>
    </row>
    <row r="308" spans="1:44">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f t="shared" si="16"/>
        <v xml:space="preserve">Long Tenure </v>
      </c>
      <c r="AK308">
        <f>IF(Table1[[#This Row],[Attrition]]="Yes",1,0)</f>
        <v>0</v>
      </c>
      <c r="AL308">
        <f>IF(Table1[[#This Row],[Gender]]="Male",1,0)</f>
        <v>1</v>
      </c>
      <c r="AM308">
        <f>IF(Table1[[#This Row],[OverTime]]="Yes",1,0)</f>
        <v>0</v>
      </c>
      <c r="AN308" t="str">
        <f>IF(Table1[[#This Row],[Age]]&lt;30,"young",IF(Table1[[#This Row],[Age]]&lt;40,"middle aged","old"))</f>
        <v>middle aged</v>
      </c>
      <c r="AO308" t="str">
        <f t="shared" si="17"/>
        <v>Sales Executive</v>
      </c>
      <c r="AP308">
        <f t="shared" si="18"/>
        <v>65808</v>
      </c>
      <c r="AQ308" t="str">
        <f t="shared" si="19"/>
        <v>Life Sciences</v>
      </c>
      <c r="AR308" t="s">
        <v>43</v>
      </c>
    </row>
    <row r="309" spans="1:44">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f t="shared" si="16"/>
        <v xml:space="preserve">Long Tenure </v>
      </c>
      <c r="AK309">
        <f>IF(Table1[[#This Row],[Attrition]]="Yes",1,0)</f>
        <v>0</v>
      </c>
      <c r="AL309">
        <f>IF(Table1[[#This Row],[Gender]]="Male",1,0)</f>
        <v>0</v>
      </c>
      <c r="AM309">
        <f>IF(Table1[[#This Row],[OverTime]]="Yes",1,0)</f>
        <v>0</v>
      </c>
      <c r="AN309" t="str">
        <f>IF(Table1[[#This Row],[Age]]&lt;30,"young",IF(Table1[[#This Row],[Age]]&lt;40,"middle aged","old"))</f>
        <v>middle aged</v>
      </c>
      <c r="AO309" t="str">
        <f t="shared" si="17"/>
        <v>Research Director</v>
      </c>
      <c r="AP309">
        <f t="shared" si="18"/>
        <v>144732</v>
      </c>
      <c r="AQ309" t="str">
        <f t="shared" si="19"/>
        <v>Life Sciences</v>
      </c>
      <c r="AR309" t="s">
        <v>43</v>
      </c>
    </row>
    <row r="310" spans="1:44">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f t="shared" si="16"/>
        <v xml:space="preserve">Long Tenure </v>
      </c>
      <c r="AK310">
        <f>IF(Table1[[#This Row],[Attrition]]="Yes",1,0)</f>
        <v>0</v>
      </c>
      <c r="AL310">
        <f>IF(Table1[[#This Row],[Gender]]="Male",1,0)</f>
        <v>1</v>
      </c>
      <c r="AM310">
        <f>IF(Table1[[#This Row],[OverTime]]="Yes",1,0)</f>
        <v>1</v>
      </c>
      <c r="AN310" t="str">
        <f>IF(Table1[[#This Row],[Age]]&lt;30,"young",IF(Table1[[#This Row],[Age]]&lt;40,"middle aged","old"))</f>
        <v>old</v>
      </c>
      <c r="AO310" t="str">
        <f t="shared" si="17"/>
        <v>Healthcare Representative</v>
      </c>
      <c r="AP310">
        <f t="shared" si="18"/>
        <v>67920</v>
      </c>
      <c r="AQ310" t="str">
        <f t="shared" si="19"/>
        <v>Life Sciences</v>
      </c>
      <c r="AR310" t="s">
        <v>43</v>
      </c>
    </row>
    <row r="311" spans="1:44">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f t="shared" si="16"/>
        <v xml:space="preserve">Long Tenure </v>
      </c>
      <c r="AK311">
        <f>IF(Table1[[#This Row],[Attrition]]="Yes",1,0)</f>
        <v>0</v>
      </c>
      <c r="AL311">
        <f>IF(Table1[[#This Row],[Gender]]="Male",1,0)</f>
        <v>1</v>
      </c>
      <c r="AM311">
        <f>IF(Table1[[#This Row],[OverTime]]="Yes",1,0)</f>
        <v>1</v>
      </c>
      <c r="AN311" t="str">
        <f>IF(Table1[[#This Row],[Age]]&lt;30,"young",IF(Table1[[#This Row],[Age]]&lt;40,"middle aged","old"))</f>
        <v>middle aged</v>
      </c>
      <c r="AO311" t="str">
        <f t="shared" si="17"/>
        <v>Research Scientist</v>
      </c>
      <c r="AP311">
        <f t="shared" si="18"/>
        <v>57852</v>
      </c>
      <c r="AQ311" t="str">
        <f t="shared" si="19"/>
        <v>Technical Degree</v>
      </c>
      <c r="AR311" t="s">
        <v>43</v>
      </c>
    </row>
    <row r="312" spans="1:44">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f t="shared" si="16"/>
        <v>Short Tenure</v>
      </c>
      <c r="AK312">
        <f>IF(Table1[[#This Row],[Attrition]]="Yes",1,0)</f>
        <v>0</v>
      </c>
      <c r="AL312">
        <f>IF(Table1[[#This Row],[Gender]]="Male",1,0)</f>
        <v>1</v>
      </c>
      <c r="AM312">
        <f>IF(Table1[[#This Row],[OverTime]]="Yes",1,0)</f>
        <v>0</v>
      </c>
      <c r="AN312" t="str">
        <f>IF(Table1[[#This Row],[Age]]&lt;30,"young",IF(Table1[[#This Row],[Age]]&lt;40,"middle aged","old"))</f>
        <v>middle aged</v>
      </c>
      <c r="AO312" t="str">
        <f t="shared" si="17"/>
        <v>Human Resources</v>
      </c>
      <c r="AP312">
        <f t="shared" si="18"/>
        <v>76920</v>
      </c>
      <c r="AQ312" t="str">
        <f t="shared" si="19"/>
        <v>Human Resources</v>
      </c>
      <c r="AR312" t="s">
        <v>43</v>
      </c>
    </row>
    <row r="313" spans="1:44">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f t="shared" si="16"/>
        <v xml:space="preserve">Long Tenure </v>
      </c>
      <c r="AK313">
        <f>IF(Table1[[#This Row],[Attrition]]="Yes",1,0)</f>
        <v>0</v>
      </c>
      <c r="AL313">
        <f>IF(Table1[[#This Row],[Gender]]="Male",1,0)</f>
        <v>1</v>
      </c>
      <c r="AM313">
        <f>IF(Table1[[#This Row],[OverTime]]="Yes",1,0)</f>
        <v>0</v>
      </c>
      <c r="AN313" t="str">
        <f>IF(Table1[[#This Row],[Age]]&lt;30,"young",IF(Table1[[#This Row],[Age]]&lt;40,"middle aged","old"))</f>
        <v>old</v>
      </c>
      <c r="AO313" t="str">
        <f t="shared" si="17"/>
        <v>Laboratory Technician</v>
      </c>
      <c r="AP313">
        <f t="shared" si="18"/>
        <v>62520</v>
      </c>
      <c r="AQ313" t="str">
        <f t="shared" si="19"/>
        <v>Life Sciences</v>
      </c>
      <c r="AR313" t="s">
        <v>43</v>
      </c>
    </row>
    <row r="314" spans="1:44">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f t="shared" si="16"/>
        <v>Short Tenure</v>
      </c>
      <c r="AK314">
        <f>IF(Table1[[#This Row],[Attrition]]="Yes",1,0)</f>
        <v>0</v>
      </c>
      <c r="AL314">
        <f>IF(Table1[[#This Row],[Gender]]="Male",1,0)</f>
        <v>1</v>
      </c>
      <c r="AM314">
        <f>IF(Table1[[#This Row],[OverTime]]="Yes",1,0)</f>
        <v>1</v>
      </c>
      <c r="AN314" t="str">
        <f>IF(Table1[[#This Row],[Age]]&lt;30,"young",IF(Table1[[#This Row],[Age]]&lt;40,"middle aged","old"))</f>
        <v>middle aged</v>
      </c>
      <c r="AO314" t="str">
        <f t="shared" si="17"/>
        <v>Research Scientist</v>
      </c>
      <c r="AP314">
        <f t="shared" si="18"/>
        <v>32340</v>
      </c>
      <c r="AQ314" t="str">
        <f t="shared" si="19"/>
        <v>Life Sciences</v>
      </c>
      <c r="AR314" t="s">
        <v>43</v>
      </c>
    </row>
    <row r="315" spans="1:44">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f t="shared" si="16"/>
        <v xml:space="preserve">Long Tenure </v>
      </c>
      <c r="AK315">
        <f>IF(Table1[[#This Row],[Attrition]]="Yes",1,0)</f>
        <v>0</v>
      </c>
      <c r="AL315">
        <f>IF(Table1[[#This Row],[Gender]]="Male",1,0)</f>
        <v>0</v>
      </c>
      <c r="AM315">
        <f>IF(Table1[[#This Row],[OverTime]]="Yes",1,0)</f>
        <v>0</v>
      </c>
      <c r="AN315" t="str">
        <f>IF(Table1[[#This Row],[Age]]&lt;30,"young",IF(Table1[[#This Row],[Age]]&lt;40,"middle aged","old"))</f>
        <v>middle aged</v>
      </c>
      <c r="AO315" t="str">
        <f t="shared" si="17"/>
        <v>Manager</v>
      </c>
      <c r="AP315">
        <f t="shared" si="18"/>
        <v>142536</v>
      </c>
      <c r="AQ315" t="str">
        <f t="shared" si="19"/>
        <v>Life Sciences</v>
      </c>
      <c r="AR315" t="s">
        <v>43</v>
      </c>
    </row>
    <row r="316" spans="1:44">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f t="shared" si="16"/>
        <v xml:space="preserve">Long Tenure </v>
      </c>
      <c r="AK316">
        <f>IF(Table1[[#This Row],[Attrition]]="Yes",1,0)</f>
        <v>0</v>
      </c>
      <c r="AL316">
        <f>IF(Table1[[#This Row],[Gender]]="Male",1,0)</f>
        <v>1</v>
      </c>
      <c r="AM316">
        <f>IF(Table1[[#This Row],[OverTime]]="Yes",1,0)</f>
        <v>1</v>
      </c>
      <c r="AN316" t="str">
        <f>IF(Table1[[#This Row],[Age]]&lt;30,"young",IF(Table1[[#This Row],[Age]]&lt;40,"middle aged","old"))</f>
        <v>middle aged</v>
      </c>
      <c r="AO316" t="str">
        <f t="shared" si="17"/>
        <v>Manager</v>
      </c>
      <c r="AP316">
        <f t="shared" si="18"/>
        <v>204816</v>
      </c>
      <c r="AQ316" t="str">
        <f t="shared" si="19"/>
        <v>Medical</v>
      </c>
      <c r="AR316" t="s">
        <v>43</v>
      </c>
    </row>
    <row r="317" spans="1:44">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f t="shared" si="16"/>
        <v xml:space="preserve">Long Tenure </v>
      </c>
      <c r="AK317">
        <f>IF(Table1[[#This Row],[Attrition]]="Yes",1,0)</f>
        <v>0</v>
      </c>
      <c r="AL317">
        <f>IF(Table1[[#This Row],[Gender]]="Male",1,0)</f>
        <v>0</v>
      </c>
      <c r="AM317">
        <f>IF(Table1[[#This Row],[OverTime]]="Yes",1,0)</f>
        <v>0</v>
      </c>
      <c r="AN317" t="str">
        <f>IF(Table1[[#This Row],[Age]]&lt;30,"young",IF(Table1[[#This Row],[Age]]&lt;40,"middle aged","old"))</f>
        <v>old</v>
      </c>
      <c r="AO317" t="str">
        <f t="shared" si="17"/>
        <v>Laboratory Technician</v>
      </c>
      <c r="AP317">
        <f t="shared" si="18"/>
        <v>29460</v>
      </c>
      <c r="AQ317" t="str">
        <f t="shared" si="19"/>
        <v>Life Sciences</v>
      </c>
      <c r="AR317" t="s">
        <v>43</v>
      </c>
    </row>
    <row r="318" spans="1:44">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f t="shared" si="16"/>
        <v xml:space="preserve">Long Tenure </v>
      </c>
      <c r="AK318">
        <f>IF(Table1[[#This Row],[Attrition]]="Yes",1,0)</f>
        <v>0</v>
      </c>
      <c r="AL318">
        <f>IF(Table1[[#This Row],[Gender]]="Male",1,0)</f>
        <v>0</v>
      </c>
      <c r="AM318">
        <f>IF(Table1[[#This Row],[OverTime]]="Yes",1,0)</f>
        <v>1</v>
      </c>
      <c r="AN318" t="str">
        <f>IF(Table1[[#This Row],[Age]]&lt;30,"young",IF(Table1[[#This Row],[Age]]&lt;40,"middle aged","old"))</f>
        <v>old</v>
      </c>
      <c r="AO318" t="str">
        <f t="shared" si="17"/>
        <v>Healthcare Representative</v>
      </c>
      <c r="AP318">
        <f t="shared" si="18"/>
        <v>167568</v>
      </c>
      <c r="AQ318" t="str">
        <f t="shared" si="19"/>
        <v>Technical Degree</v>
      </c>
      <c r="AR318" t="s">
        <v>43</v>
      </c>
    </row>
    <row r="319" spans="1:44">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f t="shared" si="16"/>
        <v xml:space="preserve">Long Tenure </v>
      </c>
      <c r="AK319">
        <f>IF(Table1[[#This Row],[Attrition]]="Yes",1,0)</f>
        <v>1</v>
      </c>
      <c r="AL319">
        <f>IF(Table1[[#This Row],[Gender]]="Male",1,0)</f>
        <v>1</v>
      </c>
      <c r="AM319">
        <f>IF(Table1[[#This Row],[OverTime]]="Yes",1,0)</f>
        <v>0</v>
      </c>
      <c r="AN319" t="str">
        <f>IF(Table1[[#This Row],[Age]]&lt;30,"young",IF(Table1[[#This Row],[Age]]&lt;40,"middle aged","old"))</f>
        <v>old</v>
      </c>
      <c r="AO319" t="str">
        <f t="shared" si="17"/>
        <v>Research Scientist</v>
      </c>
      <c r="AP319">
        <f t="shared" si="18"/>
        <v>59292</v>
      </c>
      <c r="AQ319" t="str">
        <f t="shared" si="19"/>
        <v>Medical</v>
      </c>
      <c r="AR319" t="s">
        <v>35</v>
      </c>
    </row>
    <row r="320" spans="1:44">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f t="shared" si="16"/>
        <v>Short Tenure</v>
      </c>
      <c r="AK320">
        <f>IF(Table1[[#This Row],[Attrition]]="Yes",1,0)</f>
        <v>0</v>
      </c>
      <c r="AL320">
        <f>IF(Table1[[#This Row],[Gender]]="Male",1,0)</f>
        <v>0</v>
      </c>
      <c r="AM320">
        <f>IF(Table1[[#This Row],[OverTime]]="Yes",1,0)</f>
        <v>1</v>
      </c>
      <c r="AN320" t="str">
        <f>IF(Table1[[#This Row],[Age]]&lt;30,"young",IF(Table1[[#This Row],[Age]]&lt;40,"middle aged","old"))</f>
        <v>young</v>
      </c>
      <c r="AO320" t="str">
        <f t="shared" si="17"/>
        <v>Research Scientist</v>
      </c>
      <c r="AP320">
        <f t="shared" si="18"/>
        <v>29736</v>
      </c>
      <c r="AQ320" t="str">
        <f t="shared" si="19"/>
        <v>Life Sciences</v>
      </c>
      <c r="AR320" t="s">
        <v>43</v>
      </c>
    </row>
    <row r="321" spans="1:44">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f t="shared" si="16"/>
        <v xml:space="preserve">Long Tenure </v>
      </c>
      <c r="AK321">
        <f>IF(Table1[[#This Row],[Attrition]]="Yes",1,0)</f>
        <v>0</v>
      </c>
      <c r="AL321">
        <f>IF(Table1[[#This Row],[Gender]]="Male",1,0)</f>
        <v>0</v>
      </c>
      <c r="AM321">
        <f>IF(Table1[[#This Row],[OverTime]]="Yes",1,0)</f>
        <v>1</v>
      </c>
      <c r="AN321" t="str">
        <f>IF(Table1[[#This Row],[Age]]&lt;30,"young",IF(Table1[[#This Row],[Age]]&lt;40,"middle aged","old"))</f>
        <v>middle aged</v>
      </c>
      <c r="AO321" t="str">
        <f t="shared" si="17"/>
        <v>Sales Executive</v>
      </c>
      <c r="AP321">
        <f t="shared" si="18"/>
        <v>62736</v>
      </c>
      <c r="AQ321" t="str">
        <f t="shared" si="19"/>
        <v>Technical Degree</v>
      </c>
      <c r="AR321" t="s">
        <v>43</v>
      </c>
    </row>
    <row r="322" spans="1:44">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f t="shared" si="16"/>
        <v xml:space="preserve">Long Tenure </v>
      </c>
      <c r="AK322">
        <f>IF(Table1[[#This Row],[Attrition]]="Yes",1,0)</f>
        <v>0</v>
      </c>
      <c r="AL322">
        <f>IF(Table1[[#This Row],[Gender]]="Male",1,0)</f>
        <v>1</v>
      </c>
      <c r="AM322">
        <f>IF(Table1[[#This Row],[OverTime]]="Yes",1,0)</f>
        <v>1</v>
      </c>
      <c r="AN322" t="str">
        <f>IF(Table1[[#This Row],[Age]]&lt;30,"young",IF(Table1[[#This Row],[Age]]&lt;40,"middle aged","old"))</f>
        <v>young</v>
      </c>
      <c r="AO322" t="str">
        <f t="shared" si="17"/>
        <v>Sales Executive</v>
      </c>
      <c r="AP322">
        <f t="shared" si="18"/>
        <v>53736</v>
      </c>
      <c r="AQ322" t="str">
        <f t="shared" si="19"/>
        <v>Life Sciences</v>
      </c>
      <c r="AR322" t="s">
        <v>43</v>
      </c>
    </row>
    <row r="323" spans="1:44">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f t="shared" ref="AJ323:AJ386" si="20">IF(AF323&gt;=5,"Long Tenure ", "Short Tenure")</f>
        <v xml:space="preserve">Long Tenure </v>
      </c>
      <c r="AK323">
        <f>IF(Table1[[#This Row],[Attrition]]="Yes",1,0)</f>
        <v>0</v>
      </c>
      <c r="AL323">
        <f>IF(Table1[[#This Row],[Gender]]="Male",1,0)</f>
        <v>1</v>
      </c>
      <c r="AM323">
        <f>IF(Table1[[#This Row],[OverTime]]="Yes",1,0)</f>
        <v>0</v>
      </c>
      <c r="AN323" t="str">
        <f>IF(Table1[[#This Row],[Age]]&lt;30,"young",IF(Table1[[#This Row],[Age]]&lt;40,"middle aged","old"))</f>
        <v>middle aged</v>
      </c>
      <c r="AO323" t="str">
        <f t="shared" ref="AO323:AO386" si="21">TRIM(PROPER(P323))</f>
        <v>Sales Executive</v>
      </c>
      <c r="AP323">
        <f t="shared" ref="AP323:AP386" si="22">S323*12</f>
        <v>90564</v>
      </c>
      <c r="AQ323" t="str">
        <f t="shared" ref="AQ323:AQ386" si="23">TEXT(H323,"-")</f>
        <v>Marketing</v>
      </c>
      <c r="AR323" t="s">
        <v>43</v>
      </c>
    </row>
    <row r="324" spans="1:44">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f t="shared" si="20"/>
        <v xml:space="preserve">Long Tenure </v>
      </c>
      <c r="AK324">
        <f>IF(Table1[[#This Row],[Attrition]]="Yes",1,0)</f>
        <v>0</v>
      </c>
      <c r="AL324">
        <f>IF(Table1[[#This Row],[Gender]]="Male",1,0)</f>
        <v>0</v>
      </c>
      <c r="AM324">
        <f>IF(Table1[[#This Row],[OverTime]]="Yes",1,0)</f>
        <v>0</v>
      </c>
      <c r="AN324" t="str">
        <f>IF(Table1[[#This Row],[Age]]&lt;30,"young",IF(Table1[[#This Row],[Age]]&lt;40,"middle aged","old"))</f>
        <v>middle aged</v>
      </c>
      <c r="AO324" t="str">
        <f t="shared" si="21"/>
        <v>Research Scientist</v>
      </c>
      <c r="AP324">
        <f t="shared" si="22"/>
        <v>60660</v>
      </c>
      <c r="AQ324" t="str">
        <f t="shared" si="23"/>
        <v>Medical</v>
      </c>
      <c r="AR324" t="s">
        <v>43</v>
      </c>
    </row>
    <row r="325" spans="1:44">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f t="shared" si="20"/>
        <v>Short Tenure</v>
      </c>
      <c r="AK325">
        <f>IF(Table1[[#This Row],[Attrition]]="Yes",1,0)</f>
        <v>1</v>
      </c>
      <c r="AL325">
        <f>IF(Table1[[#This Row],[Gender]]="Male",1,0)</f>
        <v>1</v>
      </c>
      <c r="AM325">
        <f>IF(Table1[[#This Row],[OverTime]]="Yes",1,0)</f>
        <v>1</v>
      </c>
      <c r="AN325" t="str">
        <f>IF(Table1[[#This Row],[Age]]&lt;30,"young",IF(Table1[[#This Row],[Age]]&lt;40,"middle aged","old"))</f>
        <v>young</v>
      </c>
      <c r="AO325" t="str">
        <f t="shared" si="21"/>
        <v>Research Scientist</v>
      </c>
      <c r="AP325">
        <f t="shared" si="22"/>
        <v>41568</v>
      </c>
      <c r="AQ325" t="str">
        <f t="shared" si="23"/>
        <v>Medical</v>
      </c>
      <c r="AR325" t="s">
        <v>35</v>
      </c>
    </row>
    <row r="326" spans="1:44">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f t="shared" si="20"/>
        <v xml:space="preserve">Long Tenure </v>
      </c>
      <c r="AK326">
        <f>IF(Table1[[#This Row],[Attrition]]="Yes",1,0)</f>
        <v>0</v>
      </c>
      <c r="AL326">
        <f>IF(Table1[[#This Row],[Gender]]="Male",1,0)</f>
        <v>0</v>
      </c>
      <c r="AM326">
        <f>IF(Table1[[#This Row],[OverTime]]="Yes",1,0)</f>
        <v>0</v>
      </c>
      <c r="AN326" t="str">
        <f>IF(Table1[[#This Row],[Age]]&lt;30,"young",IF(Table1[[#This Row],[Age]]&lt;40,"middle aged","old"))</f>
        <v>middle aged</v>
      </c>
      <c r="AO326" t="str">
        <f t="shared" si="21"/>
        <v>Research Scientist</v>
      </c>
      <c r="AP326">
        <f t="shared" si="22"/>
        <v>69300</v>
      </c>
      <c r="AQ326" t="str">
        <f t="shared" si="23"/>
        <v>Medical</v>
      </c>
      <c r="AR326" t="s">
        <v>43</v>
      </c>
    </row>
    <row r="327" spans="1:44">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f t="shared" si="20"/>
        <v xml:space="preserve">Long Tenure </v>
      </c>
      <c r="AK327">
        <f>IF(Table1[[#This Row],[Attrition]]="Yes",1,0)</f>
        <v>0</v>
      </c>
      <c r="AL327">
        <f>IF(Table1[[#This Row],[Gender]]="Male",1,0)</f>
        <v>0</v>
      </c>
      <c r="AM327">
        <f>IF(Table1[[#This Row],[OverTime]]="Yes",1,0)</f>
        <v>0</v>
      </c>
      <c r="AN327" t="str">
        <f>IF(Table1[[#This Row],[Age]]&lt;30,"young",IF(Table1[[#This Row],[Age]]&lt;40,"middle aged","old"))</f>
        <v>middle aged</v>
      </c>
      <c r="AO327" t="str">
        <f t="shared" si="21"/>
        <v>Manufacturing Director</v>
      </c>
      <c r="AP327">
        <f t="shared" si="22"/>
        <v>107316</v>
      </c>
      <c r="AQ327" t="str">
        <f t="shared" si="23"/>
        <v>Life Sciences</v>
      </c>
      <c r="AR327" t="s">
        <v>43</v>
      </c>
    </row>
    <row r="328" spans="1:44">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f t="shared" si="20"/>
        <v xml:space="preserve">Long Tenure </v>
      </c>
      <c r="AK328">
        <f>IF(Table1[[#This Row],[Attrition]]="Yes",1,0)</f>
        <v>0</v>
      </c>
      <c r="AL328">
        <f>IF(Table1[[#This Row],[Gender]]="Male",1,0)</f>
        <v>1</v>
      </c>
      <c r="AM328">
        <f>IF(Table1[[#This Row],[OverTime]]="Yes",1,0)</f>
        <v>0</v>
      </c>
      <c r="AN328" t="str">
        <f>IF(Table1[[#This Row],[Age]]&lt;30,"young",IF(Table1[[#This Row],[Age]]&lt;40,"middle aged","old"))</f>
        <v>middle aged</v>
      </c>
      <c r="AO328" t="str">
        <f t="shared" si="21"/>
        <v>Manager</v>
      </c>
      <c r="AP328">
        <f t="shared" si="22"/>
        <v>231264</v>
      </c>
      <c r="AQ328" t="str">
        <f t="shared" si="23"/>
        <v>Medical</v>
      </c>
      <c r="AR328" t="s">
        <v>43</v>
      </c>
    </row>
    <row r="329" spans="1:44">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f t="shared" si="20"/>
        <v>Short Tenure</v>
      </c>
      <c r="AK329">
        <f>IF(Table1[[#This Row],[Attrition]]="Yes",1,0)</f>
        <v>1</v>
      </c>
      <c r="AL329">
        <f>IF(Table1[[#This Row],[Gender]]="Male",1,0)</f>
        <v>0</v>
      </c>
      <c r="AM329">
        <f>IF(Table1[[#This Row],[OverTime]]="Yes",1,0)</f>
        <v>1</v>
      </c>
      <c r="AN329" t="str">
        <f>IF(Table1[[#This Row],[Age]]&lt;30,"young",IF(Table1[[#This Row],[Age]]&lt;40,"middle aged","old"))</f>
        <v>middle aged</v>
      </c>
      <c r="AO329" t="str">
        <f t="shared" si="21"/>
        <v>Sales Executive</v>
      </c>
      <c r="AP329">
        <f t="shared" si="22"/>
        <v>62856</v>
      </c>
      <c r="AQ329" t="str">
        <f t="shared" si="23"/>
        <v>Medical</v>
      </c>
      <c r="AR329" t="s">
        <v>35</v>
      </c>
    </row>
    <row r="330" spans="1:44">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f t="shared" si="20"/>
        <v xml:space="preserve">Long Tenure </v>
      </c>
      <c r="AK330">
        <f>IF(Table1[[#This Row],[Attrition]]="Yes",1,0)</f>
        <v>0</v>
      </c>
      <c r="AL330">
        <f>IF(Table1[[#This Row],[Gender]]="Male",1,0)</f>
        <v>1</v>
      </c>
      <c r="AM330">
        <f>IF(Table1[[#This Row],[OverTime]]="Yes",1,0)</f>
        <v>0</v>
      </c>
      <c r="AN330" t="str">
        <f>IF(Table1[[#This Row],[Age]]&lt;30,"young",IF(Table1[[#This Row],[Age]]&lt;40,"middle aged","old"))</f>
        <v>middle aged</v>
      </c>
      <c r="AO330" t="str">
        <f t="shared" si="21"/>
        <v>Sales Executive</v>
      </c>
      <c r="AP330">
        <f t="shared" si="22"/>
        <v>56184</v>
      </c>
      <c r="AQ330" t="str">
        <f t="shared" si="23"/>
        <v>Marketing</v>
      </c>
      <c r="AR330" t="s">
        <v>43</v>
      </c>
    </row>
    <row r="331" spans="1:44">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f t="shared" si="20"/>
        <v>Short Tenure</v>
      </c>
      <c r="AK331">
        <f>IF(Table1[[#This Row],[Attrition]]="Yes",1,0)</f>
        <v>0</v>
      </c>
      <c r="AL331">
        <f>IF(Table1[[#This Row],[Gender]]="Male",1,0)</f>
        <v>1</v>
      </c>
      <c r="AM331">
        <f>IF(Table1[[#This Row],[OverTime]]="Yes",1,0)</f>
        <v>0</v>
      </c>
      <c r="AN331" t="str">
        <f>IF(Table1[[#This Row],[Age]]&lt;30,"young",IF(Table1[[#This Row],[Age]]&lt;40,"middle aged","old"))</f>
        <v>old</v>
      </c>
      <c r="AO331" t="str">
        <f t="shared" si="21"/>
        <v>Research Director</v>
      </c>
      <c r="AP331">
        <f t="shared" si="22"/>
        <v>219600</v>
      </c>
      <c r="AQ331" t="str">
        <f t="shared" si="23"/>
        <v>Life Sciences</v>
      </c>
      <c r="AR331" t="s">
        <v>43</v>
      </c>
    </row>
    <row r="332" spans="1:44">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f t="shared" si="20"/>
        <v xml:space="preserve">Long Tenure </v>
      </c>
      <c r="AK332">
        <f>IF(Table1[[#This Row],[Attrition]]="Yes",1,0)</f>
        <v>0</v>
      </c>
      <c r="AL332">
        <f>IF(Table1[[#This Row],[Gender]]="Male",1,0)</f>
        <v>0</v>
      </c>
      <c r="AM332">
        <f>IF(Table1[[#This Row],[OverTime]]="Yes",1,0)</f>
        <v>0</v>
      </c>
      <c r="AN332" t="str">
        <f>IF(Table1[[#This Row],[Age]]&lt;30,"young",IF(Table1[[#This Row],[Age]]&lt;40,"middle aged","old"))</f>
        <v>old</v>
      </c>
      <c r="AO332" t="str">
        <f t="shared" si="21"/>
        <v>Laboratory Technician</v>
      </c>
      <c r="AP332">
        <f t="shared" si="22"/>
        <v>63084</v>
      </c>
      <c r="AQ332" t="str">
        <f t="shared" si="23"/>
        <v>Life Sciences</v>
      </c>
      <c r="AR332" t="s">
        <v>43</v>
      </c>
    </row>
    <row r="333" spans="1:44">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f t="shared" si="20"/>
        <v xml:space="preserve">Long Tenure </v>
      </c>
      <c r="AK333">
        <f>IF(Table1[[#This Row],[Attrition]]="Yes",1,0)</f>
        <v>0</v>
      </c>
      <c r="AL333">
        <f>IF(Table1[[#This Row],[Gender]]="Male",1,0)</f>
        <v>1</v>
      </c>
      <c r="AM333">
        <f>IF(Table1[[#This Row],[OverTime]]="Yes",1,0)</f>
        <v>1</v>
      </c>
      <c r="AN333" t="str">
        <f>IF(Table1[[#This Row],[Age]]&lt;30,"young",IF(Table1[[#This Row],[Age]]&lt;40,"middle aged","old"))</f>
        <v>young</v>
      </c>
      <c r="AO333" t="str">
        <f t="shared" si="21"/>
        <v>Sales Executive</v>
      </c>
      <c r="AP333">
        <f t="shared" si="22"/>
        <v>76188</v>
      </c>
      <c r="AQ333" t="str">
        <f t="shared" si="23"/>
        <v>Marketing</v>
      </c>
      <c r="AR333" t="s">
        <v>43</v>
      </c>
    </row>
    <row r="334" spans="1:44">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f t="shared" si="20"/>
        <v>Short Tenure</v>
      </c>
      <c r="AK334">
        <f>IF(Table1[[#This Row],[Attrition]]="Yes",1,0)</f>
        <v>0</v>
      </c>
      <c r="AL334">
        <f>IF(Table1[[#This Row],[Gender]]="Male",1,0)</f>
        <v>0</v>
      </c>
      <c r="AM334">
        <f>IF(Table1[[#This Row],[OverTime]]="Yes",1,0)</f>
        <v>0</v>
      </c>
      <c r="AN334" t="str">
        <f>IF(Table1[[#This Row],[Age]]&lt;30,"young",IF(Table1[[#This Row],[Age]]&lt;40,"middle aged","old"))</f>
        <v>old</v>
      </c>
      <c r="AO334" t="str">
        <f t="shared" si="21"/>
        <v>Research Scientist</v>
      </c>
      <c r="AP334">
        <f t="shared" si="22"/>
        <v>58428</v>
      </c>
      <c r="AQ334" t="str">
        <f t="shared" si="23"/>
        <v>Life Sciences</v>
      </c>
      <c r="AR334" t="s">
        <v>43</v>
      </c>
    </row>
    <row r="335" spans="1:44">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f t="shared" si="20"/>
        <v>Short Tenure</v>
      </c>
      <c r="AK335">
        <f>IF(Table1[[#This Row],[Attrition]]="Yes",1,0)</f>
        <v>0</v>
      </c>
      <c r="AL335">
        <f>IF(Table1[[#This Row],[Gender]]="Male",1,0)</f>
        <v>0</v>
      </c>
      <c r="AM335">
        <f>IF(Table1[[#This Row],[OverTime]]="Yes",1,0)</f>
        <v>0</v>
      </c>
      <c r="AN335" t="str">
        <f>IF(Table1[[#This Row],[Age]]&lt;30,"young",IF(Table1[[#This Row],[Age]]&lt;40,"middle aged","old"))</f>
        <v>old</v>
      </c>
      <c r="AO335" t="str">
        <f t="shared" si="21"/>
        <v>Healthcare Representative</v>
      </c>
      <c r="AP335">
        <f t="shared" si="22"/>
        <v>119820</v>
      </c>
      <c r="AQ335" t="str">
        <f t="shared" si="23"/>
        <v>Life Sciences</v>
      </c>
      <c r="AR335" t="s">
        <v>43</v>
      </c>
    </row>
    <row r="336" spans="1:44">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f t="shared" si="20"/>
        <v xml:space="preserve">Long Tenure </v>
      </c>
      <c r="AK336">
        <f>IF(Table1[[#This Row],[Attrition]]="Yes",1,0)</f>
        <v>0</v>
      </c>
      <c r="AL336">
        <f>IF(Table1[[#This Row],[Gender]]="Male",1,0)</f>
        <v>1</v>
      </c>
      <c r="AM336">
        <f>IF(Table1[[#This Row],[OverTime]]="Yes",1,0)</f>
        <v>0</v>
      </c>
      <c r="AN336" t="str">
        <f>IF(Table1[[#This Row],[Age]]&lt;30,"young",IF(Table1[[#This Row],[Age]]&lt;40,"middle aged","old"))</f>
        <v>old</v>
      </c>
      <c r="AO336" t="str">
        <f t="shared" si="21"/>
        <v>Research Scientist</v>
      </c>
      <c r="AP336">
        <f t="shared" si="22"/>
        <v>44364</v>
      </c>
      <c r="AQ336" t="str">
        <f t="shared" si="23"/>
        <v>Other</v>
      </c>
      <c r="AR336" t="s">
        <v>43</v>
      </c>
    </row>
    <row r="337" spans="1:44">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f t="shared" si="20"/>
        <v>Short Tenure</v>
      </c>
      <c r="AK337">
        <f>IF(Table1[[#This Row],[Attrition]]="Yes",1,0)</f>
        <v>0</v>
      </c>
      <c r="AL337">
        <f>IF(Table1[[#This Row],[Gender]]="Male",1,0)</f>
        <v>1</v>
      </c>
      <c r="AM337">
        <f>IF(Table1[[#This Row],[OverTime]]="Yes",1,0)</f>
        <v>1</v>
      </c>
      <c r="AN337" t="str">
        <f>IF(Table1[[#This Row],[Age]]&lt;30,"young",IF(Table1[[#This Row],[Age]]&lt;40,"middle aged","old"))</f>
        <v>old</v>
      </c>
      <c r="AO337" t="str">
        <f t="shared" si="21"/>
        <v>Sales Executive</v>
      </c>
      <c r="AP337">
        <f t="shared" si="22"/>
        <v>89484</v>
      </c>
      <c r="AQ337" t="str">
        <f t="shared" si="23"/>
        <v>Medical</v>
      </c>
      <c r="AR337" t="s">
        <v>43</v>
      </c>
    </row>
    <row r="338" spans="1:44">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f t="shared" si="20"/>
        <v xml:space="preserve">Long Tenure </v>
      </c>
      <c r="AK338">
        <f>IF(Table1[[#This Row],[Attrition]]="Yes",1,0)</f>
        <v>1</v>
      </c>
      <c r="AL338">
        <f>IF(Table1[[#This Row],[Gender]]="Male",1,0)</f>
        <v>1</v>
      </c>
      <c r="AM338">
        <f>IF(Table1[[#This Row],[OverTime]]="Yes",1,0)</f>
        <v>1</v>
      </c>
      <c r="AN338" t="str">
        <f>IF(Table1[[#This Row],[Age]]&lt;30,"young",IF(Table1[[#This Row],[Age]]&lt;40,"middle aged","old"))</f>
        <v>young</v>
      </c>
      <c r="AO338" t="str">
        <f t="shared" si="21"/>
        <v>Laboratory Technician</v>
      </c>
      <c r="AP338">
        <f t="shared" si="22"/>
        <v>25428</v>
      </c>
      <c r="AQ338" t="str">
        <f t="shared" si="23"/>
        <v>Other</v>
      </c>
      <c r="AR338" t="s">
        <v>35</v>
      </c>
    </row>
    <row r="339" spans="1:44">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f t="shared" si="20"/>
        <v>Short Tenure</v>
      </c>
      <c r="AK339">
        <f>IF(Table1[[#This Row],[Attrition]]="Yes",1,0)</f>
        <v>0</v>
      </c>
      <c r="AL339">
        <f>IF(Table1[[#This Row],[Gender]]="Male",1,0)</f>
        <v>1</v>
      </c>
      <c r="AM339">
        <f>IF(Table1[[#This Row],[OverTime]]="Yes",1,0)</f>
        <v>0</v>
      </c>
      <c r="AN339" t="str">
        <f>IF(Table1[[#This Row],[Age]]&lt;30,"young",IF(Table1[[#This Row],[Age]]&lt;40,"middle aged","old"))</f>
        <v>young</v>
      </c>
      <c r="AO339" t="str">
        <f t="shared" si="21"/>
        <v>Laboratory Technician</v>
      </c>
      <c r="AP339">
        <f t="shared" si="22"/>
        <v>47796</v>
      </c>
      <c r="AQ339" t="str">
        <f t="shared" si="23"/>
        <v>Other</v>
      </c>
      <c r="AR339" t="s">
        <v>43</v>
      </c>
    </row>
    <row r="340" spans="1:44">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f t="shared" si="20"/>
        <v xml:space="preserve">Long Tenure </v>
      </c>
      <c r="AK340">
        <f>IF(Table1[[#This Row],[Attrition]]="Yes",1,0)</f>
        <v>0</v>
      </c>
      <c r="AL340">
        <f>IF(Table1[[#This Row],[Gender]]="Male",1,0)</f>
        <v>0</v>
      </c>
      <c r="AM340">
        <f>IF(Table1[[#This Row],[OverTime]]="Yes",1,0)</f>
        <v>0</v>
      </c>
      <c r="AN340" t="str">
        <f>IF(Table1[[#This Row],[Age]]&lt;30,"young",IF(Table1[[#This Row],[Age]]&lt;40,"middle aged","old"))</f>
        <v>middle aged</v>
      </c>
      <c r="AO340" t="str">
        <f t="shared" si="21"/>
        <v>Sales Executive</v>
      </c>
      <c r="AP340">
        <f t="shared" si="22"/>
        <v>73416</v>
      </c>
      <c r="AQ340" t="str">
        <f t="shared" si="23"/>
        <v>Marketing</v>
      </c>
      <c r="AR340" t="s">
        <v>43</v>
      </c>
    </row>
    <row r="341" spans="1:44">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f t="shared" si="20"/>
        <v xml:space="preserve">Long Tenure </v>
      </c>
      <c r="AK341">
        <f>IF(Table1[[#This Row],[Attrition]]="Yes",1,0)</f>
        <v>0</v>
      </c>
      <c r="AL341">
        <f>IF(Table1[[#This Row],[Gender]]="Male",1,0)</f>
        <v>0</v>
      </c>
      <c r="AM341">
        <f>IF(Table1[[#This Row],[OverTime]]="Yes",1,0)</f>
        <v>0</v>
      </c>
      <c r="AN341" t="str">
        <f>IF(Table1[[#This Row],[Age]]&lt;30,"young",IF(Table1[[#This Row],[Age]]&lt;40,"middle aged","old"))</f>
        <v>young</v>
      </c>
      <c r="AO341" t="str">
        <f t="shared" si="21"/>
        <v>Sales Executive</v>
      </c>
      <c r="AP341">
        <f t="shared" si="22"/>
        <v>74568</v>
      </c>
      <c r="AQ341" t="str">
        <f t="shared" si="23"/>
        <v>Marketing</v>
      </c>
      <c r="AR341" t="s">
        <v>43</v>
      </c>
    </row>
    <row r="342" spans="1:44">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f t="shared" si="20"/>
        <v xml:space="preserve">Long Tenure </v>
      </c>
      <c r="AK342">
        <f>IF(Table1[[#This Row],[Attrition]]="Yes",1,0)</f>
        <v>0</v>
      </c>
      <c r="AL342">
        <f>IF(Table1[[#This Row],[Gender]]="Male",1,0)</f>
        <v>1</v>
      </c>
      <c r="AM342">
        <f>IF(Table1[[#This Row],[OverTime]]="Yes",1,0)</f>
        <v>0</v>
      </c>
      <c r="AN342" t="str">
        <f>IF(Table1[[#This Row],[Age]]&lt;30,"young",IF(Table1[[#This Row],[Age]]&lt;40,"middle aged","old"))</f>
        <v>middle aged</v>
      </c>
      <c r="AO342" t="str">
        <f t="shared" si="21"/>
        <v>Manufacturing Director</v>
      </c>
      <c r="AP342">
        <f t="shared" si="22"/>
        <v>76164</v>
      </c>
      <c r="AQ342" t="str">
        <f t="shared" si="23"/>
        <v>Medical</v>
      </c>
      <c r="AR342" t="s">
        <v>43</v>
      </c>
    </row>
    <row r="343" spans="1:44">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f t="shared" si="20"/>
        <v xml:space="preserve">Long Tenure </v>
      </c>
      <c r="AK343">
        <f>IF(Table1[[#This Row],[Attrition]]="Yes",1,0)</f>
        <v>0</v>
      </c>
      <c r="AL343">
        <f>IF(Table1[[#This Row],[Gender]]="Male",1,0)</f>
        <v>1</v>
      </c>
      <c r="AM343">
        <f>IF(Table1[[#This Row],[OverTime]]="Yes",1,0)</f>
        <v>1</v>
      </c>
      <c r="AN343" t="str">
        <f>IF(Table1[[#This Row],[Age]]&lt;30,"young",IF(Table1[[#This Row],[Age]]&lt;40,"middle aged","old"))</f>
        <v>middle aged</v>
      </c>
      <c r="AO343" t="str">
        <f t="shared" si="21"/>
        <v>Research Director</v>
      </c>
      <c r="AP343">
        <f t="shared" si="22"/>
        <v>138120</v>
      </c>
      <c r="AQ343" t="str">
        <f t="shared" si="23"/>
        <v>Life Sciences</v>
      </c>
      <c r="AR343" t="s">
        <v>43</v>
      </c>
    </row>
    <row r="344" spans="1:44">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f t="shared" si="20"/>
        <v xml:space="preserve">Long Tenure </v>
      </c>
      <c r="AK344">
        <f>IF(Table1[[#This Row],[Attrition]]="Yes",1,0)</f>
        <v>0</v>
      </c>
      <c r="AL344">
        <f>IF(Table1[[#This Row],[Gender]]="Male",1,0)</f>
        <v>0</v>
      </c>
      <c r="AM344">
        <f>IF(Table1[[#This Row],[OverTime]]="Yes",1,0)</f>
        <v>1</v>
      </c>
      <c r="AN344" t="str">
        <f>IF(Table1[[#This Row],[Age]]&lt;30,"young",IF(Table1[[#This Row],[Age]]&lt;40,"middle aged","old"))</f>
        <v>middle aged</v>
      </c>
      <c r="AO344" t="str">
        <f t="shared" si="21"/>
        <v>Manufacturing Director</v>
      </c>
      <c r="AP344">
        <f t="shared" si="22"/>
        <v>85716</v>
      </c>
      <c r="AQ344" t="str">
        <f t="shared" si="23"/>
        <v>Medical</v>
      </c>
      <c r="AR344" t="s">
        <v>43</v>
      </c>
    </row>
    <row r="345" spans="1:44">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f t="shared" si="20"/>
        <v xml:space="preserve">Long Tenure </v>
      </c>
      <c r="AK345">
        <f>IF(Table1[[#This Row],[Attrition]]="Yes",1,0)</f>
        <v>0</v>
      </c>
      <c r="AL345">
        <f>IF(Table1[[#This Row],[Gender]]="Male",1,0)</f>
        <v>0</v>
      </c>
      <c r="AM345">
        <f>IF(Table1[[#This Row],[OverTime]]="Yes",1,0)</f>
        <v>1</v>
      </c>
      <c r="AN345" t="str">
        <f>IF(Table1[[#This Row],[Age]]&lt;30,"young",IF(Table1[[#This Row],[Age]]&lt;40,"middle aged","old"))</f>
        <v>young</v>
      </c>
      <c r="AO345" t="str">
        <f t="shared" si="21"/>
        <v>Sales Executive</v>
      </c>
      <c r="AP345">
        <f t="shared" si="22"/>
        <v>99216</v>
      </c>
      <c r="AQ345" t="str">
        <f t="shared" si="23"/>
        <v>Marketing</v>
      </c>
      <c r="AR345" t="s">
        <v>43</v>
      </c>
    </row>
    <row r="346" spans="1:44">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f t="shared" si="20"/>
        <v xml:space="preserve">Long Tenure </v>
      </c>
      <c r="AK346">
        <f>IF(Table1[[#This Row],[Attrition]]="Yes",1,0)</f>
        <v>0</v>
      </c>
      <c r="AL346">
        <f>IF(Table1[[#This Row],[Gender]]="Male",1,0)</f>
        <v>1</v>
      </c>
      <c r="AM346">
        <f>IF(Table1[[#This Row],[OverTime]]="Yes",1,0)</f>
        <v>0</v>
      </c>
      <c r="AN346" t="str">
        <f>IF(Table1[[#This Row],[Age]]&lt;30,"young",IF(Table1[[#This Row],[Age]]&lt;40,"middle aged","old"))</f>
        <v>middle aged</v>
      </c>
      <c r="AO346" t="str">
        <f t="shared" si="21"/>
        <v>Manufacturing Director</v>
      </c>
      <c r="AP346">
        <f t="shared" si="22"/>
        <v>97140</v>
      </c>
      <c r="AQ346" t="str">
        <f t="shared" si="23"/>
        <v>Technical Degree</v>
      </c>
      <c r="AR346" t="s">
        <v>43</v>
      </c>
    </row>
    <row r="347" spans="1:44">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f t="shared" si="20"/>
        <v>Short Tenure</v>
      </c>
      <c r="AK347">
        <f>IF(Table1[[#This Row],[Attrition]]="Yes",1,0)</f>
        <v>0</v>
      </c>
      <c r="AL347">
        <f>IF(Table1[[#This Row],[Gender]]="Male",1,0)</f>
        <v>1</v>
      </c>
      <c r="AM347">
        <f>IF(Table1[[#This Row],[OverTime]]="Yes",1,0)</f>
        <v>0</v>
      </c>
      <c r="AN347" t="str">
        <f>IF(Table1[[#This Row],[Age]]&lt;30,"young",IF(Table1[[#This Row],[Age]]&lt;40,"middle aged","old"))</f>
        <v>young</v>
      </c>
      <c r="AO347" t="str">
        <f t="shared" si="21"/>
        <v>Research Scientist</v>
      </c>
      <c r="AP347">
        <f t="shared" si="22"/>
        <v>34848</v>
      </c>
      <c r="AQ347" t="str">
        <f t="shared" si="23"/>
        <v>Life Sciences</v>
      </c>
      <c r="AR347" t="s">
        <v>43</v>
      </c>
    </row>
    <row r="348" spans="1:44">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f t="shared" si="20"/>
        <v xml:space="preserve">Long Tenure </v>
      </c>
      <c r="AK348">
        <f>IF(Table1[[#This Row],[Attrition]]="Yes",1,0)</f>
        <v>0</v>
      </c>
      <c r="AL348">
        <f>IF(Table1[[#This Row],[Gender]]="Male",1,0)</f>
        <v>1</v>
      </c>
      <c r="AM348">
        <f>IF(Table1[[#This Row],[OverTime]]="Yes",1,0)</f>
        <v>1</v>
      </c>
      <c r="AN348" t="str">
        <f>IF(Table1[[#This Row],[Age]]&lt;30,"young",IF(Table1[[#This Row],[Age]]&lt;40,"middle aged","old"))</f>
        <v>old</v>
      </c>
      <c r="AO348" t="str">
        <f t="shared" si="21"/>
        <v>Manufacturing Director</v>
      </c>
      <c r="AP348">
        <f t="shared" si="22"/>
        <v>72384</v>
      </c>
      <c r="AQ348" t="str">
        <f t="shared" si="23"/>
        <v>Medical</v>
      </c>
      <c r="AR348" t="s">
        <v>43</v>
      </c>
    </row>
    <row r="349" spans="1:44">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f t="shared" si="20"/>
        <v>Short Tenure</v>
      </c>
      <c r="AK349">
        <f>IF(Table1[[#This Row],[Attrition]]="Yes",1,0)</f>
        <v>0</v>
      </c>
      <c r="AL349">
        <f>IF(Table1[[#This Row],[Gender]]="Male",1,0)</f>
        <v>1</v>
      </c>
      <c r="AM349">
        <f>IF(Table1[[#This Row],[OverTime]]="Yes",1,0)</f>
        <v>0</v>
      </c>
      <c r="AN349" t="str">
        <f>IF(Table1[[#This Row],[Age]]&lt;30,"young",IF(Table1[[#This Row],[Age]]&lt;40,"middle aged","old"))</f>
        <v>old</v>
      </c>
      <c r="AO349" t="str">
        <f t="shared" si="21"/>
        <v>Sales Representative</v>
      </c>
      <c r="AP349">
        <f t="shared" si="22"/>
        <v>35712</v>
      </c>
      <c r="AQ349" t="str">
        <f t="shared" si="23"/>
        <v>Medical</v>
      </c>
      <c r="AR349" t="s">
        <v>43</v>
      </c>
    </row>
    <row r="350" spans="1:44">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f t="shared" si="20"/>
        <v>Short Tenure</v>
      </c>
      <c r="AK350">
        <f>IF(Table1[[#This Row],[Attrition]]="Yes",1,0)</f>
        <v>0</v>
      </c>
      <c r="AL350">
        <f>IF(Table1[[#This Row],[Gender]]="Male",1,0)</f>
        <v>0</v>
      </c>
      <c r="AM350">
        <f>IF(Table1[[#This Row],[OverTime]]="Yes",1,0)</f>
        <v>0</v>
      </c>
      <c r="AN350" t="str">
        <f>IF(Table1[[#This Row],[Age]]&lt;30,"young",IF(Table1[[#This Row],[Age]]&lt;40,"middle aged","old"))</f>
        <v>old</v>
      </c>
      <c r="AO350" t="str">
        <f t="shared" si="21"/>
        <v>Research Director</v>
      </c>
      <c r="AP350">
        <f t="shared" si="22"/>
        <v>191904</v>
      </c>
      <c r="AQ350" t="str">
        <f t="shared" si="23"/>
        <v>Life Sciences</v>
      </c>
      <c r="AR350" t="s">
        <v>43</v>
      </c>
    </row>
    <row r="351" spans="1:44">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f t="shared" si="20"/>
        <v>Short Tenure</v>
      </c>
      <c r="AK351">
        <f>IF(Table1[[#This Row],[Attrition]]="Yes",1,0)</f>
        <v>0</v>
      </c>
      <c r="AL351">
        <f>IF(Table1[[#This Row],[Gender]]="Male",1,0)</f>
        <v>1</v>
      </c>
      <c r="AM351">
        <f>IF(Table1[[#This Row],[OverTime]]="Yes",1,0)</f>
        <v>0</v>
      </c>
      <c r="AN351" t="str">
        <f>IF(Table1[[#This Row],[Age]]&lt;30,"young",IF(Table1[[#This Row],[Age]]&lt;40,"middle aged","old"))</f>
        <v>young</v>
      </c>
      <c r="AO351" t="str">
        <f t="shared" si="21"/>
        <v>Sales Executive</v>
      </c>
      <c r="AP351">
        <f t="shared" si="22"/>
        <v>55788</v>
      </c>
      <c r="AQ351" t="str">
        <f t="shared" si="23"/>
        <v>Life Sciences</v>
      </c>
      <c r="AR351" t="s">
        <v>43</v>
      </c>
    </row>
    <row r="352" spans="1:44">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f t="shared" si="20"/>
        <v>Short Tenure</v>
      </c>
      <c r="AK352">
        <f>IF(Table1[[#This Row],[Attrition]]="Yes",1,0)</f>
        <v>0</v>
      </c>
      <c r="AL352">
        <f>IF(Table1[[#This Row],[Gender]]="Male",1,0)</f>
        <v>1</v>
      </c>
      <c r="AM352">
        <f>IF(Table1[[#This Row],[OverTime]]="Yes",1,0)</f>
        <v>1</v>
      </c>
      <c r="AN352" t="str">
        <f>IF(Table1[[#This Row],[Age]]&lt;30,"young",IF(Table1[[#This Row],[Age]]&lt;40,"middle aged","old"))</f>
        <v>old</v>
      </c>
      <c r="AO352" t="str">
        <f t="shared" si="21"/>
        <v>Human Resources</v>
      </c>
      <c r="AP352">
        <f t="shared" si="22"/>
        <v>32352</v>
      </c>
      <c r="AQ352" t="str">
        <f t="shared" si="23"/>
        <v>Technical Degree</v>
      </c>
      <c r="AR352" t="s">
        <v>43</v>
      </c>
    </row>
    <row r="353" spans="1:44">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f t="shared" si="20"/>
        <v xml:space="preserve">Long Tenure </v>
      </c>
      <c r="AK353">
        <f>IF(Table1[[#This Row],[Attrition]]="Yes",1,0)</f>
        <v>0</v>
      </c>
      <c r="AL353">
        <f>IF(Table1[[#This Row],[Gender]]="Male",1,0)</f>
        <v>0</v>
      </c>
      <c r="AM353">
        <f>IF(Table1[[#This Row],[OverTime]]="Yes",1,0)</f>
        <v>0</v>
      </c>
      <c r="AN353" t="str">
        <f>IF(Table1[[#This Row],[Age]]&lt;30,"young",IF(Table1[[#This Row],[Age]]&lt;40,"middle aged","old"))</f>
        <v>middle aged</v>
      </c>
      <c r="AO353" t="str">
        <f t="shared" si="21"/>
        <v>Laboratory Technician</v>
      </c>
      <c r="AP353">
        <f t="shared" si="22"/>
        <v>28440</v>
      </c>
      <c r="AQ353" t="str">
        <f t="shared" si="23"/>
        <v>Medical</v>
      </c>
      <c r="AR353" t="s">
        <v>43</v>
      </c>
    </row>
    <row r="354" spans="1:44">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f t="shared" si="20"/>
        <v>Short Tenure</v>
      </c>
      <c r="AK354">
        <f>IF(Table1[[#This Row],[Attrition]]="Yes",1,0)</f>
        <v>0</v>
      </c>
      <c r="AL354">
        <f>IF(Table1[[#This Row],[Gender]]="Male",1,0)</f>
        <v>0</v>
      </c>
      <c r="AM354">
        <f>IF(Table1[[#This Row],[OverTime]]="Yes",1,0)</f>
        <v>0</v>
      </c>
      <c r="AN354" t="str">
        <f>IF(Table1[[#This Row],[Age]]&lt;30,"young",IF(Table1[[#This Row],[Age]]&lt;40,"middle aged","old"))</f>
        <v>old</v>
      </c>
      <c r="AO354" t="str">
        <f t="shared" si="21"/>
        <v>Manager</v>
      </c>
      <c r="AP354">
        <f t="shared" si="22"/>
        <v>150048</v>
      </c>
      <c r="AQ354" t="str">
        <f t="shared" si="23"/>
        <v>Medical</v>
      </c>
      <c r="AR354" t="s">
        <v>43</v>
      </c>
    </row>
    <row r="355" spans="1:44">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f t="shared" si="20"/>
        <v xml:space="preserve">Long Tenure </v>
      </c>
      <c r="AK355">
        <f>IF(Table1[[#This Row],[Attrition]]="Yes",1,0)</f>
        <v>0</v>
      </c>
      <c r="AL355">
        <f>IF(Table1[[#This Row],[Gender]]="Male",1,0)</f>
        <v>1</v>
      </c>
      <c r="AM355">
        <f>IF(Table1[[#This Row],[OverTime]]="Yes",1,0)</f>
        <v>1</v>
      </c>
      <c r="AN355" t="str">
        <f>IF(Table1[[#This Row],[Age]]&lt;30,"young",IF(Table1[[#This Row],[Age]]&lt;40,"middle aged","old"))</f>
        <v>middle aged</v>
      </c>
      <c r="AO355" t="str">
        <f t="shared" si="21"/>
        <v>Research Scientist</v>
      </c>
      <c r="AP355">
        <f t="shared" si="22"/>
        <v>71688</v>
      </c>
      <c r="AQ355" t="str">
        <f t="shared" si="23"/>
        <v>Medical</v>
      </c>
      <c r="AR355" t="s">
        <v>43</v>
      </c>
    </row>
    <row r="356" spans="1:44">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f t="shared" si="20"/>
        <v>Short Tenure</v>
      </c>
      <c r="AK356">
        <f>IF(Table1[[#This Row],[Attrition]]="Yes",1,0)</f>
        <v>0</v>
      </c>
      <c r="AL356">
        <f>IF(Table1[[#This Row],[Gender]]="Male",1,0)</f>
        <v>0</v>
      </c>
      <c r="AM356">
        <f>IF(Table1[[#This Row],[OverTime]]="Yes",1,0)</f>
        <v>1</v>
      </c>
      <c r="AN356" t="str">
        <f>IF(Table1[[#This Row],[Age]]&lt;30,"young",IF(Table1[[#This Row],[Age]]&lt;40,"middle aged","old"))</f>
        <v>middle aged</v>
      </c>
      <c r="AO356" t="str">
        <f t="shared" si="21"/>
        <v>Sales Executive</v>
      </c>
      <c r="AP356">
        <f t="shared" si="22"/>
        <v>56832</v>
      </c>
      <c r="AQ356" t="str">
        <f t="shared" si="23"/>
        <v>Technical Degree</v>
      </c>
      <c r="AR356" t="s">
        <v>43</v>
      </c>
    </row>
    <row r="357" spans="1:44">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f t="shared" si="20"/>
        <v xml:space="preserve">Long Tenure </v>
      </c>
      <c r="AK357">
        <f>IF(Table1[[#This Row],[Attrition]]="Yes",1,0)</f>
        <v>0</v>
      </c>
      <c r="AL357">
        <f>IF(Table1[[#This Row],[Gender]]="Male",1,0)</f>
        <v>1</v>
      </c>
      <c r="AM357">
        <f>IF(Table1[[#This Row],[OverTime]]="Yes",1,0)</f>
        <v>0</v>
      </c>
      <c r="AN357" t="str">
        <f>IF(Table1[[#This Row],[Age]]&lt;30,"young",IF(Table1[[#This Row],[Age]]&lt;40,"middle aged","old"))</f>
        <v>young</v>
      </c>
      <c r="AO357" t="str">
        <f t="shared" si="21"/>
        <v>Sales Executive</v>
      </c>
      <c r="AP357">
        <f t="shared" si="22"/>
        <v>63552</v>
      </c>
      <c r="AQ357" t="str">
        <f t="shared" si="23"/>
        <v>Life Sciences</v>
      </c>
      <c r="AR357" t="s">
        <v>43</v>
      </c>
    </row>
    <row r="358" spans="1:44">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f t="shared" si="20"/>
        <v>Short Tenure</v>
      </c>
      <c r="AK358">
        <f>IF(Table1[[#This Row],[Attrition]]="Yes",1,0)</f>
        <v>0</v>
      </c>
      <c r="AL358">
        <f>IF(Table1[[#This Row],[Gender]]="Male",1,0)</f>
        <v>1</v>
      </c>
      <c r="AM358">
        <f>IF(Table1[[#This Row],[OverTime]]="Yes",1,0)</f>
        <v>0</v>
      </c>
      <c r="AN358" t="str">
        <f>IF(Table1[[#This Row],[Age]]&lt;30,"young",IF(Table1[[#This Row],[Age]]&lt;40,"middle aged","old"))</f>
        <v>old</v>
      </c>
      <c r="AO358" t="str">
        <f t="shared" si="21"/>
        <v>Healthcare Representative</v>
      </c>
      <c r="AP358">
        <f t="shared" si="22"/>
        <v>81372</v>
      </c>
      <c r="AQ358" t="str">
        <f t="shared" si="23"/>
        <v>Other</v>
      </c>
      <c r="AR358" t="s">
        <v>43</v>
      </c>
    </row>
    <row r="359" spans="1:44">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f t="shared" si="20"/>
        <v>Short Tenure</v>
      </c>
      <c r="AK359">
        <f>IF(Table1[[#This Row],[Attrition]]="Yes",1,0)</f>
        <v>1</v>
      </c>
      <c r="AL359">
        <f>IF(Table1[[#This Row],[Gender]]="Male",1,0)</f>
        <v>0</v>
      </c>
      <c r="AM359">
        <f>IF(Table1[[#This Row],[OverTime]]="Yes",1,0)</f>
        <v>1</v>
      </c>
      <c r="AN359" t="str">
        <f>IF(Table1[[#This Row],[Age]]&lt;30,"young",IF(Table1[[#This Row],[Age]]&lt;40,"middle aged","old"))</f>
        <v>young</v>
      </c>
      <c r="AO359" t="str">
        <f t="shared" si="21"/>
        <v>Sales Representative</v>
      </c>
      <c r="AP359">
        <f t="shared" si="22"/>
        <v>26088</v>
      </c>
      <c r="AQ359" t="str">
        <f t="shared" si="23"/>
        <v>Technical Degree</v>
      </c>
      <c r="AR359" t="s">
        <v>35</v>
      </c>
    </row>
    <row r="360" spans="1:44">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f t="shared" si="20"/>
        <v>Short Tenure</v>
      </c>
      <c r="AK360">
        <f>IF(Table1[[#This Row],[Attrition]]="Yes",1,0)</f>
        <v>0</v>
      </c>
      <c r="AL360">
        <f>IF(Table1[[#This Row],[Gender]]="Male",1,0)</f>
        <v>0</v>
      </c>
      <c r="AM360">
        <f>IF(Table1[[#This Row],[OverTime]]="Yes",1,0)</f>
        <v>0</v>
      </c>
      <c r="AN360" t="str">
        <f>IF(Table1[[#This Row],[Age]]&lt;30,"young",IF(Table1[[#This Row],[Age]]&lt;40,"middle aged","old"))</f>
        <v>middle aged</v>
      </c>
      <c r="AO360" t="str">
        <f t="shared" si="21"/>
        <v>Sales Executive</v>
      </c>
      <c r="AP360">
        <f t="shared" si="22"/>
        <v>79836</v>
      </c>
      <c r="AQ360" t="str">
        <f t="shared" si="23"/>
        <v>Medical</v>
      </c>
      <c r="AR360" t="s">
        <v>43</v>
      </c>
    </row>
    <row r="361" spans="1:44">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f t="shared" si="20"/>
        <v xml:space="preserve">Long Tenure </v>
      </c>
      <c r="AK361">
        <f>IF(Table1[[#This Row],[Attrition]]="Yes",1,0)</f>
        <v>0</v>
      </c>
      <c r="AL361">
        <f>IF(Table1[[#This Row],[Gender]]="Male",1,0)</f>
        <v>1</v>
      </c>
      <c r="AM361">
        <f>IF(Table1[[#This Row],[OverTime]]="Yes",1,0)</f>
        <v>0</v>
      </c>
      <c r="AN361" t="str">
        <f>IF(Table1[[#This Row],[Age]]&lt;30,"young",IF(Table1[[#This Row],[Age]]&lt;40,"middle aged","old"))</f>
        <v>middle aged</v>
      </c>
      <c r="AO361" t="str">
        <f t="shared" si="21"/>
        <v>Sales Executive</v>
      </c>
      <c r="AP361">
        <f t="shared" si="22"/>
        <v>116388</v>
      </c>
      <c r="AQ361" t="str">
        <f t="shared" si="23"/>
        <v>Medical</v>
      </c>
      <c r="AR361" t="s">
        <v>43</v>
      </c>
    </row>
    <row r="362" spans="1:44">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f t="shared" si="20"/>
        <v>Short Tenure</v>
      </c>
      <c r="AK362">
        <f>IF(Table1[[#This Row],[Attrition]]="Yes",1,0)</f>
        <v>0</v>
      </c>
      <c r="AL362">
        <f>IF(Table1[[#This Row],[Gender]]="Male",1,0)</f>
        <v>1</v>
      </c>
      <c r="AM362">
        <f>IF(Table1[[#This Row],[OverTime]]="Yes",1,0)</f>
        <v>0</v>
      </c>
      <c r="AN362" t="str">
        <f>IF(Table1[[#This Row],[Age]]&lt;30,"young",IF(Table1[[#This Row],[Age]]&lt;40,"middle aged","old"))</f>
        <v>old</v>
      </c>
      <c r="AO362" t="str">
        <f t="shared" si="21"/>
        <v>Healthcare Representative</v>
      </c>
      <c r="AP362">
        <f t="shared" si="22"/>
        <v>81060</v>
      </c>
      <c r="AQ362" t="str">
        <f t="shared" si="23"/>
        <v>Medical</v>
      </c>
      <c r="AR362" t="s">
        <v>43</v>
      </c>
    </row>
    <row r="363" spans="1:44">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f t="shared" si="20"/>
        <v xml:space="preserve">Long Tenure </v>
      </c>
      <c r="AK363">
        <f>IF(Table1[[#This Row],[Attrition]]="Yes",1,0)</f>
        <v>0</v>
      </c>
      <c r="AL363">
        <f>IF(Table1[[#This Row],[Gender]]="Male",1,0)</f>
        <v>0</v>
      </c>
      <c r="AM363">
        <f>IF(Table1[[#This Row],[OverTime]]="Yes",1,0)</f>
        <v>1</v>
      </c>
      <c r="AN363" t="str">
        <f>IF(Table1[[#This Row],[Age]]&lt;30,"young",IF(Table1[[#This Row],[Age]]&lt;40,"middle aged","old"))</f>
        <v>old</v>
      </c>
      <c r="AO363" t="str">
        <f t="shared" si="21"/>
        <v>Laboratory Technician</v>
      </c>
      <c r="AP363">
        <f t="shared" si="22"/>
        <v>26556</v>
      </c>
      <c r="AQ363" t="str">
        <f t="shared" si="23"/>
        <v>Life Sciences</v>
      </c>
      <c r="AR363" t="s">
        <v>43</v>
      </c>
    </row>
    <row r="364" spans="1:44">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f t="shared" si="20"/>
        <v>Short Tenure</v>
      </c>
      <c r="AK364">
        <f>IF(Table1[[#This Row],[Attrition]]="Yes",1,0)</f>
        <v>0</v>
      </c>
      <c r="AL364">
        <f>IF(Table1[[#This Row],[Gender]]="Male",1,0)</f>
        <v>1</v>
      </c>
      <c r="AM364">
        <f>IF(Table1[[#This Row],[OverTime]]="Yes",1,0)</f>
        <v>0</v>
      </c>
      <c r="AN364" t="str">
        <f>IF(Table1[[#This Row],[Age]]&lt;30,"young",IF(Table1[[#This Row],[Age]]&lt;40,"middle aged","old"))</f>
        <v>young</v>
      </c>
      <c r="AO364" t="str">
        <f t="shared" si="21"/>
        <v>Sales Representative</v>
      </c>
      <c r="AP364">
        <f t="shared" si="22"/>
        <v>31320</v>
      </c>
      <c r="AQ364" t="str">
        <f t="shared" si="23"/>
        <v>Medical</v>
      </c>
      <c r="AR364" t="s">
        <v>43</v>
      </c>
    </row>
    <row r="365" spans="1:44">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f t="shared" si="20"/>
        <v>Short Tenure</v>
      </c>
      <c r="AK365">
        <f>IF(Table1[[#This Row],[Attrition]]="Yes",1,0)</f>
        <v>1</v>
      </c>
      <c r="AL365">
        <f>IF(Table1[[#This Row],[Gender]]="Male",1,0)</f>
        <v>0</v>
      </c>
      <c r="AM365">
        <f>IF(Table1[[#This Row],[OverTime]]="Yes",1,0)</f>
        <v>1</v>
      </c>
      <c r="AN365" t="str">
        <f>IF(Table1[[#This Row],[Age]]&lt;30,"young",IF(Table1[[#This Row],[Age]]&lt;40,"middle aged","old"))</f>
        <v>middle aged</v>
      </c>
      <c r="AO365" t="str">
        <f t="shared" si="21"/>
        <v>Sales Representative</v>
      </c>
      <c r="AP365">
        <f t="shared" si="22"/>
        <v>34212</v>
      </c>
      <c r="AQ365" t="str">
        <f t="shared" si="23"/>
        <v>Marketing</v>
      </c>
      <c r="AR365" t="s">
        <v>35</v>
      </c>
    </row>
    <row r="366" spans="1:44">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f t="shared" si="20"/>
        <v xml:space="preserve">Long Tenure </v>
      </c>
      <c r="AK366">
        <f>IF(Table1[[#This Row],[Attrition]]="Yes",1,0)</f>
        <v>0</v>
      </c>
      <c r="AL366">
        <f>IF(Table1[[#This Row],[Gender]]="Male",1,0)</f>
        <v>0</v>
      </c>
      <c r="AM366">
        <f>IF(Table1[[#This Row],[OverTime]]="Yes",1,0)</f>
        <v>0</v>
      </c>
      <c r="AN366" t="str">
        <f>IF(Table1[[#This Row],[Age]]&lt;30,"young",IF(Table1[[#This Row],[Age]]&lt;40,"middle aged","old"))</f>
        <v>middle aged</v>
      </c>
      <c r="AO366" t="str">
        <f t="shared" si="21"/>
        <v>Laboratory Technician</v>
      </c>
      <c r="AP366">
        <f t="shared" si="22"/>
        <v>41424</v>
      </c>
      <c r="AQ366" t="str">
        <f t="shared" si="23"/>
        <v>Medical</v>
      </c>
      <c r="AR366" t="s">
        <v>43</v>
      </c>
    </row>
    <row r="367" spans="1:44">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f t="shared" si="20"/>
        <v>Short Tenure</v>
      </c>
      <c r="AK367">
        <f>IF(Table1[[#This Row],[Attrition]]="Yes",1,0)</f>
        <v>0</v>
      </c>
      <c r="AL367">
        <f>IF(Table1[[#This Row],[Gender]]="Male",1,0)</f>
        <v>0</v>
      </c>
      <c r="AM367">
        <f>IF(Table1[[#This Row],[OverTime]]="Yes",1,0)</f>
        <v>0</v>
      </c>
      <c r="AN367" t="str">
        <f>IF(Table1[[#This Row],[Age]]&lt;30,"young",IF(Table1[[#This Row],[Age]]&lt;40,"middle aged","old"))</f>
        <v>old</v>
      </c>
      <c r="AO367" t="str">
        <f t="shared" si="21"/>
        <v>Manufacturing Director</v>
      </c>
      <c r="AP367">
        <f t="shared" si="22"/>
        <v>63096</v>
      </c>
      <c r="AQ367" t="str">
        <f t="shared" si="23"/>
        <v>Medical</v>
      </c>
      <c r="AR367" t="s">
        <v>43</v>
      </c>
    </row>
    <row r="368" spans="1:44">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f t="shared" si="20"/>
        <v xml:space="preserve">Long Tenure </v>
      </c>
      <c r="AK368">
        <f>IF(Table1[[#This Row],[Attrition]]="Yes",1,0)</f>
        <v>1</v>
      </c>
      <c r="AL368">
        <f>IF(Table1[[#This Row],[Gender]]="Male",1,0)</f>
        <v>1</v>
      </c>
      <c r="AM368">
        <f>IF(Table1[[#This Row],[OverTime]]="Yes",1,0)</f>
        <v>0</v>
      </c>
      <c r="AN368" t="str">
        <f>IF(Table1[[#This Row],[Age]]&lt;30,"young",IF(Table1[[#This Row],[Age]]&lt;40,"middle aged","old"))</f>
        <v>old</v>
      </c>
      <c r="AO368" t="str">
        <f t="shared" si="21"/>
        <v>Sales Executive</v>
      </c>
      <c r="AP368">
        <f t="shared" si="22"/>
        <v>112260</v>
      </c>
      <c r="AQ368" t="str">
        <f t="shared" si="23"/>
        <v>Marketing</v>
      </c>
      <c r="AR368" t="s">
        <v>35</v>
      </c>
    </row>
    <row r="369" spans="1:44">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f t="shared" si="20"/>
        <v>Short Tenure</v>
      </c>
      <c r="AK369">
        <f>IF(Table1[[#This Row],[Attrition]]="Yes",1,0)</f>
        <v>0</v>
      </c>
      <c r="AL369">
        <f>IF(Table1[[#This Row],[Gender]]="Male",1,0)</f>
        <v>1</v>
      </c>
      <c r="AM369">
        <f>IF(Table1[[#This Row],[OverTime]]="Yes",1,0)</f>
        <v>0</v>
      </c>
      <c r="AN369" t="str">
        <f>IF(Table1[[#This Row],[Age]]&lt;30,"young",IF(Table1[[#This Row],[Age]]&lt;40,"middle aged","old"))</f>
        <v>old</v>
      </c>
      <c r="AO369" t="str">
        <f t="shared" si="21"/>
        <v>Healthcare Representative</v>
      </c>
      <c r="AP369">
        <f t="shared" si="22"/>
        <v>125952</v>
      </c>
      <c r="AQ369" t="str">
        <f t="shared" si="23"/>
        <v>Technical Degree</v>
      </c>
      <c r="AR369" t="s">
        <v>43</v>
      </c>
    </row>
    <row r="370" spans="1:44">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f t="shared" si="20"/>
        <v xml:space="preserve">Long Tenure </v>
      </c>
      <c r="AK370">
        <f>IF(Table1[[#This Row],[Attrition]]="Yes",1,0)</f>
        <v>1</v>
      </c>
      <c r="AL370">
        <f>IF(Table1[[#This Row],[Gender]]="Male",1,0)</f>
        <v>1</v>
      </c>
      <c r="AM370">
        <f>IF(Table1[[#This Row],[OverTime]]="Yes",1,0)</f>
        <v>1</v>
      </c>
      <c r="AN370" t="str">
        <f>IF(Table1[[#This Row],[Age]]&lt;30,"young",IF(Table1[[#This Row],[Age]]&lt;40,"middle aged","old"))</f>
        <v>old</v>
      </c>
      <c r="AO370" t="str">
        <f t="shared" si="21"/>
        <v>Sales Executive</v>
      </c>
      <c r="AP370">
        <f t="shared" si="22"/>
        <v>76560</v>
      </c>
      <c r="AQ370" t="str">
        <f t="shared" si="23"/>
        <v>Marketing</v>
      </c>
      <c r="AR370" t="s">
        <v>35</v>
      </c>
    </row>
    <row r="371" spans="1:44">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f t="shared" si="20"/>
        <v>Short Tenure</v>
      </c>
      <c r="AK371">
        <f>IF(Table1[[#This Row],[Attrition]]="Yes",1,0)</f>
        <v>0</v>
      </c>
      <c r="AL371">
        <f>IF(Table1[[#This Row],[Gender]]="Male",1,0)</f>
        <v>1</v>
      </c>
      <c r="AM371">
        <f>IF(Table1[[#This Row],[OverTime]]="Yes",1,0)</f>
        <v>1</v>
      </c>
      <c r="AN371" t="str">
        <f>IF(Table1[[#This Row],[Age]]&lt;30,"young",IF(Table1[[#This Row],[Age]]&lt;40,"middle aged","old"))</f>
        <v>middle aged</v>
      </c>
      <c r="AO371" t="str">
        <f t="shared" si="21"/>
        <v>Research Scientist</v>
      </c>
      <c r="AP371">
        <f t="shared" si="22"/>
        <v>31884</v>
      </c>
      <c r="AQ371" t="str">
        <f t="shared" si="23"/>
        <v>Life Sciences</v>
      </c>
      <c r="AR371" t="s">
        <v>43</v>
      </c>
    </row>
    <row r="372" spans="1:44">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f t="shared" si="20"/>
        <v>Short Tenure</v>
      </c>
      <c r="AK372">
        <f>IF(Table1[[#This Row],[Attrition]]="Yes",1,0)</f>
        <v>1</v>
      </c>
      <c r="AL372">
        <f>IF(Table1[[#This Row],[Gender]]="Male",1,0)</f>
        <v>0</v>
      </c>
      <c r="AM372">
        <f>IF(Table1[[#This Row],[OverTime]]="Yes",1,0)</f>
        <v>0</v>
      </c>
      <c r="AN372" t="str">
        <f>IF(Table1[[#This Row],[Age]]&lt;30,"young",IF(Table1[[#This Row],[Age]]&lt;40,"middle aged","old"))</f>
        <v>young</v>
      </c>
      <c r="AO372" t="str">
        <f t="shared" si="21"/>
        <v>Sales Representative</v>
      </c>
      <c r="AP372">
        <f t="shared" si="22"/>
        <v>32592</v>
      </c>
      <c r="AQ372" t="str">
        <f t="shared" si="23"/>
        <v>Life Sciences</v>
      </c>
      <c r="AR372" t="s">
        <v>35</v>
      </c>
    </row>
    <row r="373" spans="1:44">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f t="shared" si="20"/>
        <v>Short Tenure</v>
      </c>
      <c r="AK373">
        <f>IF(Table1[[#This Row],[Attrition]]="Yes",1,0)</f>
        <v>0</v>
      </c>
      <c r="AL373">
        <f>IF(Table1[[#This Row],[Gender]]="Male",1,0)</f>
        <v>1</v>
      </c>
      <c r="AM373">
        <f>IF(Table1[[#This Row],[OverTime]]="Yes",1,0)</f>
        <v>0</v>
      </c>
      <c r="AN373" t="str">
        <f>IF(Table1[[#This Row],[Age]]&lt;30,"young",IF(Table1[[#This Row],[Age]]&lt;40,"middle aged","old"))</f>
        <v>young</v>
      </c>
      <c r="AO373" t="str">
        <f t="shared" si="21"/>
        <v>Research Scientist</v>
      </c>
      <c r="AP373">
        <f t="shared" si="22"/>
        <v>26412</v>
      </c>
      <c r="AQ373" t="str">
        <f t="shared" si="23"/>
        <v>Life Sciences</v>
      </c>
      <c r="AR373" t="s">
        <v>43</v>
      </c>
    </row>
    <row r="374" spans="1:44">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f t="shared" si="20"/>
        <v>Short Tenure</v>
      </c>
      <c r="AK374">
        <f>IF(Table1[[#This Row],[Attrition]]="Yes",1,0)</f>
        <v>0</v>
      </c>
      <c r="AL374">
        <f>IF(Table1[[#This Row],[Gender]]="Male",1,0)</f>
        <v>1</v>
      </c>
      <c r="AM374">
        <f>IF(Table1[[#This Row],[OverTime]]="Yes",1,0)</f>
        <v>0</v>
      </c>
      <c r="AN374" t="str">
        <f>IF(Table1[[#This Row],[Age]]&lt;30,"young",IF(Table1[[#This Row],[Age]]&lt;40,"middle aged","old"))</f>
        <v>middle aged</v>
      </c>
      <c r="AO374" t="str">
        <f t="shared" si="21"/>
        <v>Healthcare Representative</v>
      </c>
      <c r="AP374">
        <f t="shared" si="22"/>
        <v>78480</v>
      </c>
      <c r="AQ374" t="str">
        <f t="shared" si="23"/>
        <v>Life Sciences</v>
      </c>
      <c r="AR374" t="s">
        <v>43</v>
      </c>
    </row>
    <row r="375" spans="1:44">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f t="shared" si="20"/>
        <v xml:space="preserve">Long Tenure </v>
      </c>
      <c r="AK375">
        <f>IF(Table1[[#This Row],[Attrition]]="Yes",1,0)</f>
        <v>0</v>
      </c>
      <c r="AL375">
        <f>IF(Table1[[#This Row],[Gender]]="Male",1,0)</f>
        <v>1</v>
      </c>
      <c r="AM375">
        <f>IF(Table1[[#This Row],[OverTime]]="Yes",1,0)</f>
        <v>0</v>
      </c>
      <c r="AN375" t="str">
        <f>IF(Table1[[#This Row],[Age]]&lt;30,"young",IF(Table1[[#This Row],[Age]]&lt;40,"middle aged","old"))</f>
        <v>young</v>
      </c>
      <c r="AO375" t="str">
        <f t="shared" si="21"/>
        <v>Laboratory Technician</v>
      </c>
      <c r="AP375">
        <f t="shared" si="22"/>
        <v>45792</v>
      </c>
      <c r="AQ375" t="str">
        <f t="shared" si="23"/>
        <v>Medical</v>
      </c>
      <c r="AR375" t="s">
        <v>43</v>
      </c>
    </row>
    <row r="376" spans="1:44">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f t="shared" si="20"/>
        <v xml:space="preserve">Long Tenure </v>
      </c>
      <c r="AK376">
        <f>IF(Table1[[#This Row],[Attrition]]="Yes",1,0)</f>
        <v>0</v>
      </c>
      <c r="AL376">
        <f>IF(Table1[[#This Row],[Gender]]="Male",1,0)</f>
        <v>1</v>
      </c>
      <c r="AM376">
        <f>IF(Table1[[#This Row],[OverTime]]="Yes",1,0)</f>
        <v>0</v>
      </c>
      <c r="AN376" t="str">
        <f>IF(Table1[[#This Row],[Age]]&lt;30,"young",IF(Table1[[#This Row],[Age]]&lt;40,"middle aged","old"))</f>
        <v>young</v>
      </c>
      <c r="AO376" t="str">
        <f t="shared" si="21"/>
        <v>Sales Executive</v>
      </c>
      <c r="AP376">
        <f t="shared" si="22"/>
        <v>63036</v>
      </c>
      <c r="AQ376" t="str">
        <f t="shared" si="23"/>
        <v>Life Sciences</v>
      </c>
      <c r="AR376" t="s">
        <v>43</v>
      </c>
    </row>
    <row r="377" spans="1:44">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f t="shared" si="20"/>
        <v xml:space="preserve">Long Tenure </v>
      </c>
      <c r="AK377">
        <f>IF(Table1[[#This Row],[Attrition]]="Yes",1,0)</f>
        <v>0</v>
      </c>
      <c r="AL377">
        <f>IF(Table1[[#This Row],[Gender]]="Male",1,0)</f>
        <v>1</v>
      </c>
      <c r="AM377">
        <f>IF(Table1[[#This Row],[OverTime]]="Yes",1,0)</f>
        <v>0</v>
      </c>
      <c r="AN377" t="str">
        <f>IF(Table1[[#This Row],[Age]]&lt;30,"young",IF(Table1[[#This Row],[Age]]&lt;40,"middle aged","old"))</f>
        <v>old</v>
      </c>
      <c r="AO377" t="str">
        <f t="shared" si="21"/>
        <v>Healthcare Representative</v>
      </c>
      <c r="AP377">
        <f t="shared" si="22"/>
        <v>131580</v>
      </c>
      <c r="AQ377" t="str">
        <f t="shared" si="23"/>
        <v>Other</v>
      </c>
      <c r="AR377" t="s">
        <v>43</v>
      </c>
    </row>
    <row r="378" spans="1:44">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f t="shared" si="20"/>
        <v xml:space="preserve">Long Tenure </v>
      </c>
      <c r="AK378">
        <f>IF(Table1[[#This Row],[Attrition]]="Yes",1,0)</f>
        <v>0</v>
      </c>
      <c r="AL378">
        <f>IF(Table1[[#This Row],[Gender]]="Male",1,0)</f>
        <v>0</v>
      </c>
      <c r="AM378">
        <f>IF(Table1[[#This Row],[OverTime]]="Yes",1,0)</f>
        <v>0</v>
      </c>
      <c r="AN378" t="str">
        <f>IF(Table1[[#This Row],[Age]]&lt;30,"young",IF(Table1[[#This Row],[Age]]&lt;40,"middle aged","old"))</f>
        <v>old</v>
      </c>
      <c r="AO378" t="str">
        <f t="shared" si="21"/>
        <v>Sales Executive</v>
      </c>
      <c r="AP378">
        <f t="shared" si="22"/>
        <v>59232</v>
      </c>
      <c r="AQ378" t="str">
        <f t="shared" si="23"/>
        <v>Life Sciences</v>
      </c>
      <c r="AR378" t="s">
        <v>43</v>
      </c>
    </row>
    <row r="379" spans="1:44">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f t="shared" si="20"/>
        <v>Short Tenure</v>
      </c>
      <c r="AK379">
        <f>IF(Table1[[#This Row],[Attrition]]="Yes",1,0)</f>
        <v>0</v>
      </c>
      <c r="AL379">
        <f>IF(Table1[[#This Row],[Gender]]="Male",1,0)</f>
        <v>0</v>
      </c>
      <c r="AM379">
        <f>IF(Table1[[#This Row],[OverTime]]="Yes",1,0)</f>
        <v>0</v>
      </c>
      <c r="AN379" t="str">
        <f>IF(Table1[[#This Row],[Age]]&lt;30,"young",IF(Table1[[#This Row],[Age]]&lt;40,"middle aged","old"))</f>
        <v>middle aged</v>
      </c>
      <c r="AO379" t="str">
        <f t="shared" si="21"/>
        <v>Research Scientist</v>
      </c>
      <c r="AP379">
        <f t="shared" si="22"/>
        <v>30516</v>
      </c>
      <c r="AQ379" t="str">
        <f t="shared" si="23"/>
        <v>Life Sciences</v>
      </c>
      <c r="AR379" t="s">
        <v>43</v>
      </c>
    </row>
    <row r="380" spans="1:44">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f t="shared" si="20"/>
        <v xml:space="preserve">Long Tenure </v>
      </c>
      <c r="AK380">
        <f>IF(Table1[[#This Row],[Attrition]]="Yes",1,0)</f>
        <v>1</v>
      </c>
      <c r="AL380">
        <f>IF(Table1[[#This Row],[Gender]]="Male",1,0)</f>
        <v>1</v>
      </c>
      <c r="AM380">
        <f>IF(Table1[[#This Row],[OverTime]]="Yes",1,0)</f>
        <v>1</v>
      </c>
      <c r="AN380" t="str">
        <f>IF(Table1[[#This Row],[Age]]&lt;30,"young",IF(Table1[[#This Row],[Age]]&lt;40,"middle aged","old"))</f>
        <v>middle aged</v>
      </c>
      <c r="AO380" t="str">
        <f t="shared" si="21"/>
        <v>Sales Executive</v>
      </c>
      <c r="AP380">
        <f t="shared" si="22"/>
        <v>63648</v>
      </c>
      <c r="AQ380" t="str">
        <f t="shared" si="23"/>
        <v>Marketing</v>
      </c>
      <c r="AR380" t="s">
        <v>35</v>
      </c>
    </row>
    <row r="381" spans="1:44">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f t="shared" si="20"/>
        <v xml:space="preserve">Long Tenure </v>
      </c>
      <c r="AK381">
        <f>IF(Table1[[#This Row],[Attrition]]="Yes",1,0)</f>
        <v>0</v>
      </c>
      <c r="AL381">
        <f>IF(Table1[[#This Row],[Gender]]="Male",1,0)</f>
        <v>0</v>
      </c>
      <c r="AM381">
        <f>IF(Table1[[#This Row],[OverTime]]="Yes",1,0)</f>
        <v>1</v>
      </c>
      <c r="AN381" t="str">
        <f>IF(Table1[[#This Row],[Age]]&lt;30,"young",IF(Table1[[#This Row],[Age]]&lt;40,"middle aged","old"))</f>
        <v>old</v>
      </c>
      <c r="AO381" t="str">
        <f t="shared" si="21"/>
        <v>Manager</v>
      </c>
      <c r="AP381">
        <f t="shared" si="22"/>
        <v>199908</v>
      </c>
      <c r="AQ381" t="str">
        <f t="shared" si="23"/>
        <v>Life Sciences</v>
      </c>
      <c r="AR381" t="s">
        <v>43</v>
      </c>
    </row>
    <row r="382" spans="1:44">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f t="shared" si="20"/>
        <v xml:space="preserve">Long Tenure </v>
      </c>
      <c r="AK382">
        <f>IF(Table1[[#This Row],[Attrition]]="Yes",1,0)</f>
        <v>0</v>
      </c>
      <c r="AL382">
        <f>IF(Table1[[#This Row],[Gender]]="Male",1,0)</f>
        <v>0</v>
      </c>
      <c r="AM382">
        <f>IF(Table1[[#This Row],[OverTime]]="Yes",1,0)</f>
        <v>1</v>
      </c>
      <c r="AN382" t="str">
        <f>IF(Table1[[#This Row],[Age]]&lt;30,"young",IF(Table1[[#This Row],[Age]]&lt;40,"middle aged","old"))</f>
        <v>young</v>
      </c>
      <c r="AO382" t="str">
        <f t="shared" si="21"/>
        <v>Sales Executive</v>
      </c>
      <c r="AP382">
        <f t="shared" si="22"/>
        <v>51120</v>
      </c>
      <c r="AQ382" t="str">
        <f t="shared" si="23"/>
        <v>Marketing</v>
      </c>
      <c r="AR382" t="s">
        <v>43</v>
      </c>
    </row>
    <row r="383" spans="1:44">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f t="shared" si="20"/>
        <v>Short Tenure</v>
      </c>
      <c r="AK383">
        <f>IF(Table1[[#This Row],[Attrition]]="Yes",1,0)</f>
        <v>0</v>
      </c>
      <c r="AL383">
        <f>IF(Table1[[#This Row],[Gender]]="Male",1,0)</f>
        <v>1</v>
      </c>
      <c r="AM383">
        <f>IF(Table1[[#This Row],[OverTime]]="Yes",1,0)</f>
        <v>0</v>
      </c>
      <c r="AN383" t="str">
        <f>IF(Table1[[#This Row],[Age]]&lt;30,"young",IF(Table1[[#This Row],[Age]]&lt;40,"middle aged","old"))</f>
        <v>middle aged</v>
      </c>
      <c r="AO383" t="str">
        <f t="shared" si="21"/>
        <v>Sales Representative</v>
      </c>
      <c r="AP383">
        <f t="shared" si="22"/>
        <v>29712</v>
      </c>
      <c r="AQ383" t="str">
        <f t="shared" si="23"/>
        <v>Technical Degree</v>
      </c>
      <c r="AR383" t="s">
        <v>43</v>
      </c>
    </row>
    <row r="384" spans="1:44">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f t="shared" si="20"/>
        <v xml:space="preserve">Long Tenure </v>
      </c>
      <c r="AK384">
        <f>IF(Table1[[#This Row],[Attrition]]="Yes",1,0)</f>
        <v>1</v>
      </c>
      <c r="AL384">
        <f>IF(Table1[[#This Row],[Gender]]="Male",1,0)</f>
        <v>1</v>
      </c>
      <c r="AM384">
        <f>IF(Table1[[#This Row],[OverTime]]="Yes",1,0)</f>
        <v>0</v>
      </c>
      <c r="AN384" t="str">
        <f>IF(Table1[[#This Row],[Age]]&lt;30,"young",IF(Table1[[#This Row],[Age]]&lt;40,"middle aged","old"))</f>
        <v>young</v>
      </c>
      <c r="AO384" t="str">
        <f t="shared" si="21"/>
        <v>Research Scientist</v>
      </c>
      <c r="AP384">
        <f t="shared" si="22"/>
        <v>37224</v>
      </c>
      <c r="AQ384" t="str">
        <f t="shared" si="23"/>
        <v>Technical Degree</v>
      </c>
      <c r="AR384" t="s">
        <v>35</v>
      </c>
    </row>
    <row r="385" spans="1:44">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f t="shared" si="20"/>
        <v>Short Tenure</v>
      </c>
      <c r="AK385">
        <f>IF(Table1[[#This Row],[Attrition]]="Yes",1,0)</f>
        <v>0</v>
      </c>
      <c r="AL385">
        <f>IF(Table1[[#This Row],[Gender]]="Male",1,0)</f>
        <v>0</v>
      </c>
      <c r="AM385">
        <f>IF(Table1[[#This Row],[OverTime]]="Yes",1,0)</f>
        <v>0</v>
      </c>
      <c r="AN385" t="str">
        <f>IF(Table1[[#This Row],[Age]]&lt;30,"young",IF(Table1[[#This Row],[Age]]&lt;40,"middle aged","old"))</f>
        <v>young</v>
      </c>
      <c r="AO385" t="str">
        <f t="shared" si="21"/>
        <v>Research Scientist</v>
      </c>
      <c r="AP385">
        <f t="shared" si="22"/>
        <v>26928</v>
      </c>
      <c r="AQ385" t="str">
        <f t="shared" si="23"/>
        <v>Medical</v>
      </c>
      <c r="AR385" t="s">
        <v>43</v>
      </c>
    </row>
    <row r="386" spans="1:44">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f t="shared" si="20"/>
        <v xml:space="preserve">Long Tenure </v>
      </c>
      <c r="AK386">
        <f>IF(Table1[[#This Row],[Attrition]]="Yes",1,0)</f>
        <v>0</v>
      </c>
      <c r="AL386">
        <f>IF(Table1[[#This Row],[Gender]]="Male",1,0)</f>
        <v>1</v>
      </c>
      <c r="AM386">
        <f>IF(Table1[[#This Row],[OverTime]]="Yes",1,0)</f>
        <v>0</v>
      </c>
      <c r="AN386" t="str">
        <f>IF(Table1[[#This Row],[Age]]&lt;30,"young",IF(Table1[[#This Row],[Age]]&lt;40,"middle aged","old"))</f>
        <v>middle aged</v>
      </c>
      <c r="AO386" t="str">
        <f t="shared" si="21"/>
        <v>Sales Executive</v>
      </c>
      <c r="AP386">
        <f t="shared" si="22"/>
        <v>91152</v>
      </c>
      <c r="AQ386" t="str">
        <f t="shared" si="23"/>
        <v>Medical</v>
      </c>
      <c r="AR386" t="s">
        <v>43</v>
      </c>
    </row>
    <row r="387" spans="1:44">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f t="shared" ref="AJ387:AJ450" si="24">IF(AF387&gt;=5,"Long Tenure ", "Short Tenure")</f>
        <v>Short Tenure</v>
      </c>
      <c r="AK387">
        <f>IF(Table1[[#This Row],[Attrition]]="Yes",1,0)</f>
        <v>1</v>
      </c>
      <c r="AL387">
        <f>IF(Table1[[#This Row],[Gender]]="Male",1,0)</f>
        <v>1</v>
      </c>
      <c r="AM387">
        <f>IF(Table1[[#This Row],[OverTime]]="Yes",1,0)</f>
        <v>1</v>
      </c>
      <c r="AN387" t="str">
        <f>IF(Table1[[#This Row],[Age]]&lt;30,"young",IF(Table1[[#This Row],[Age]]&lt;40,"middle aged","old"))</f>
        <v>middle aged</v>
      </c>
      <c r="AO387" t="str">
        <f t="shared" ref="AO387:AO450" si="25">TRIM(PROPER(P387))</f>
        <v>Research Scientist</v>
      </c>
      <c r="AP387">
        <f t="shared" ref="AP387:AP450" si="26">S387*12</f>
        <v>27420</v>
      </c>
      <c r="AQ387" t="str">
        <f t="shared" ref="AQ387:AQ450" si="27">TEXT(H387,"-")</f>
        <v>Technical Degree</v>
      </c>
      <c r="AR387" t="s">
        <v>35</v>
      </c>
    </row>
    <row r="388" spans="1:44">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f t="shared" si="24"/>
        <v xml:space="preserve">Long Tenure </v>
      </c>
      <c r="AK388">
        <f>IF(Table1[[#This Row],[Attrition]]="Yes",1,0)</f>
        <v>0</v>
      </c>
      <c r="AL388">
        <f>IF(Table1[[#This Row],[Gender]]="Male",1,0)</f>
        <v>0</v>
      </c>
      <c r="AM388">
        <f>IF(Table1[[#This Row],[OverTime]]="Yes",1,0)</f>
        <v>0</v>
      </c>
      <c r="AN388" t="str">
        <f>IF(Table1[[#This Row],[Age]]&lt;30,"young",IF(Table1[[#This Row],[Age]]&lt;40,"middle aged","old"))</f>
        <v>middle aged</v>
      </c>
      <c r="AO388" t="str">
        <f t="shared" si="25"/>
        <v>Laboratory Technician</v>
      </c>
      <c r="AP388">
        <f t="shared" si="26"/>
        <v>36408</v>
      </c>
      <c r="AQ388" t="str">
        <f t="shared" si="27"/>
        <v>Life Sciences</v>
      </c>
      <c r="AR388" t="s">
        <v>43</v>
      </c>
    </row>
    <row r="389" spans="1:44">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f t="shared" si="24"/>
        <v xml:space="preserve">Long Tenure </v>
      </c>
      <c r="AK389">
        <f>IF(Table1[[#This Row],[Attrition]]="Yes",1,0)</f>
        <v>0</v>
      </c>
      <c r="AL389">
        <f>IF(Table1[[#This Row],[Gender]]="Male",1,0)</f>
        <v>0</v>
      </c>
      <c r="AM389">
        <f>IF(Table1[[#This Row],[OverTime]]="Yes",1,0)</f>
        <v>0</v>
      </c>
      <c r="AN389" t="str">
        <f>IF(Table1[[#This Row],[Age]]&lt;30,"young",IF(Table1[[#This Row],[Age]]&lt;40,"middle aged","old"))</f>
        <v>old</v>
      </c>
      <c r="AO389" t="str">
        <f t="shared" si="25"/>
        <v>Sales Executive</v>
      </c>
      <c r="AP389">
        <f t="shared" si="26"/>
        <v>68580</v>
      </c>
      <c r="AQ389" t="str">
        <f t="shared" si="27"/>
        <v>Marketing</v>
      </c>
      <c r="AR389" t="s">
        <v>43</v>
      </c>
    </row>
    <row r="390" spans="1:44">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f t="shared" si="24"/>
        <v xml:space="preserve">Long Tenure </v>
      </c>
      <c r="AK390">
        <f>IF(Table1[[#This Row],[Attrition]]="Yes",1,0)</f>
        <v>0</v>
      </c>
      <c r="AL390">
        <f>IF(Table1[[#This Row],[Gender]]="Male",1,0)</f>
        <v>0</v>
      </c>
      <c r="AM390">
        <f>IF(Table1[[#This Row],[OverTime]]="Yes",1,0)</f>
        <v>0</v>
      </c>
      <c r="AN390" t="str">
        <f>IF(Table1[[#This Row],[Age]]&lt;30,"young",IF(Table1[[#This Row],[Age]]&lt;40,"middle aged","old"))</f>
        <v>old</v>
      </c>
      <c r="AO390" t="str">
        <f t="shared" si="25"/>
        <v>Laboratory Technician</v>
      </c>
      <c r="AP390">
        <f t="shared" si="26"/>
        <v>30912</v>
      </c>
      <c r="AQ390" t="str">
        <f t="shared" si="27"/>
        <v>Life Sciences</v>
      </c>
      <c r="AR390" t="s">
        <v>43</v>
      </c>
    </row>
    <row r="391" spans="1:44">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f t="shared" si="24"/>
        <v>Short Tenure</v>
      </c>
      <c r="AK391">
        <f>IF(Table1[[#This Row],[Attrition]]="Yes",1,0)</f>
        <v>0</v>
      </c>
      <c r="AL391">
        <f>IF(Table1[[#This Row],[Gender]]="Male",1,0)</f>
        <v>1</v>
      </c>
      <c r="AM391">
        <f>IF(Table1[[#This Row],[OverTime]]="Yes",1,0)</f>
        <v>1</v>
      </c>
      <c r="AN391" t="str">
        <f>IF(Table1[[#This Row],[Age]]&lt;30,"young",IF(Table1[[#This Row],[Age]]&lt;40,"middle aged","old"))</f>
        <v>middle aged</v>
      </c>
      <c r="AO391" t="str">
        <f t="shared" si="25"/>
        <v>Manufacturing Director</v>
      </c>
      <c r="AP391">
        <f t="shared" si="26"/>
        <v>50364</v>
      </c>
      <c r="AQ391" t="str">
        <f t="shared" si="27"/>
        <v>Life Sciences</v>
      </c>
      <c r="AR391" t="s">
        <v>43</v>
      </c>
    </row>
    <row r="392" spans="1:44">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f t="shared" si="24"/>
        <v xml:space="preserve">Long Tenure </v>
      </c>
      <c r="AK392">
        <f>IF(Table1[[#This Row],[Attrition]]="Yes",1,0)</f>
        <v>0</v>
      </c>
      <c r="AL392">
        <f>IF(Table1[[#This Row],[Gender]]="Male",1,0)</f>
        <v>1</v>
      </c>
      <c r="AM392">
        <f>IF(Table1[[#This Row],[OverTime]]="Yes",1,0)</f>
        <v>0</v>
      </c>
      <c r="AN392" t="str">
        <f>IF(Table1[[#This Row],[Age]]&lt;30,"young",IF(Table1[[#This Row],[Age]]&lt;40,"middle aged","old"))</f>
        <v>old</v>
      </c>
      <c r="AO392" t="str">
        <f t="shared" si="25"/>
        <v>Research Director</v>
      </c>
      <c r="AP392">
        <f t="shared" si="26"/>
        <v>172032</v>
      </c>
      <c r="AQ392" t="str">
        <f t="shared" si="27"/>
        <v>Life Sciences</v>
      </c>
      <c r="AR392" t="s">
        <v>43</v>
      </c>
    </row>
    <row r="393" spans="1:44">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f t="shared" si="24"/>
        <v>Short Tenure</v>
      </c>
      <c r="AK393">
        <f>IF(Table1[[#This Row],[Attrition]]="Yes",1,0)</f>
        <v>0</v>
      </c>
      <c r="AL393">
        <f>IF(Table1[[#This Row],[Gender]]="Male",1,0)</f>
        <v>0</v>
      </c>
      <c r="AM393">
        <f>IF(Table1[[#This Row],[OverTime]]="Yes",1,0)</f>
        <v>0</v>
      </c>
      <c r="AN393" t="str">
        <f>IF(Table1[[#This Row],[Age]]&lt;30,"young",IF(Table1[[#This Row],[Age]]&lt;40,"middle aged","old"))</f>
        <v>old</v>
      </c>
      <c r="AO393" t="str">
        <f t="shared" si="25"/>
        <v>Laboratory Technician</v>
      </c>
      <c r="AP393">
        <f t="shared" si="26"/>
        <v>41376</v>
      </c>
      <c r="AQ393" t="str">
        <f t="shared" si="27"/>
        <v>Medical</v>
      </c>
      <c r="AR393" t="s">
        <v>43</v>
      </c>
    </row>
    <row r="394" spans="1:44">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f t="shared" si="24"/>
        <v>Short Tenure</v>
      </c>
      <c r="AK394">
        <f>IF(Table1[[#This Row],[Attrition]]="Yes",1,0)</f>
        <v>0</v>
      </c>
      <c r="AL394">
        <f>IF(Table1[[#This Row],[Gender]]="Male",1,0)</f>
        <v>1</v>
      </c>
      <c r="AM394">
        <f>IF(Table1[[#This Row],[OverTime]]="Yes",1,0)</f>
        <v>0</v>
      </c>
      <c r="AN394" t="str">
        <f>IF(Table1[[#This Row],[Age]]&lt;30,"young",IF(Table1[[#This Row],[Age]]&lt;40,"middle aged","old"))</f>
        <v>old</v>
      </c>
      <c r="AO394" t="str">
        <f t="shared" si="25"/>
        <v>Research Director</v>
      </c>
      <c r="AP394">
        <f t="shared" si="26"/>
        <v>232872</v>
      </c>
      <c r="AQ394" t="str">
        <f t="shared" si="27"/>
        <v>Medical</v>
      </c>
      <c r="AR394" t="s">
        <v>43</v>
      </c>
    </row>
    <row r="395" spans="1:44">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f t="shared" si="24"/>
        <v>Short Tenure</v>
      </c>
      <c r="AK395">
        <f>IF(Table1[[#This Row],[Attrition]]="Yes",1,0)</f>
        <v>0</v>
      </c>
      <c r="AL395">
        <f>IF(Table1[[#This Row],[Gender]]="Male",1,0)</f>
        <v>0</v>
      </c>
      <c r="AM395">
        <f>IF(Table1[[#This Row],[OverTime]]="Yes",1,0)</f>
        <v>0</v>
      </c>
      <c r="AN395" t="str">
        <f>IF(Table1[[#This Row],[Age]]&lt;30,"young",IF(Table1[[#This Row],[Age]]&lt;40,"middle aged","old"))</f>
        <v>middle aged</v>
      </c>
      <c r="AO395" t="str">
        <f t="shared" si="25"/>
        <v>Sales Executive</v>
      </c>
      <c r="AP395">
        <f t="shared" si="26"/>
        <v>78456</v>
      </c>
      <c r="AQ395" t="str">
        <f t="shared" si="27"/>
        <v>Marketing</v>
      </c>
      <c r="AR395" t="s">
        <v>43</v>
      </c>
    </row>
    <row r="396" spans="1:44">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f t="shared" si="24"/>
        <v xml:space="preserve">Long Tenure </v>
      </c>
      <c r="AK396">
        <f>IF(Table1[[#This Row],[Attrition]]="Yes",1,0)</f>
        <v>0</v>
      </c>
      <c r="AL396">
        <f>IF(Table1[[#This Row],[Gender]]="Male",1,0)</f>
        <v>0</v>
      </c>
      <c r="AM396">
        <f>IF(Table1[[#This Row],[OverTime]]="Yes",1,0)</f>
        <v>0</v>
      </c>
      <c r="AN396" t="str">
        <f>IF(Table1[[#This Row],[Age]]&lt;30,"young",IF(Table1[[#This Row],[Age]]&lt;40,"middle aged","old"))</f>
        <v>middle aged</v>
      </c>
      <c r="AO396" t="str">
        <f t="shared" si="25"/>
        <v>Manufacturing Director</v>
      </c>
      <c r="AP396">
        <f t="shared" si="26"/>
        <v>51672</v>
      </c>
      <c r="AQ396" t="str">
        <f t="shared" si="27"/>
        <v>Medical</v>
      </c>
      <c r="AR396" t="s">
        <v>43</v>
      </c>
    </row>
    <row r="397" spans="1:44">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f t="shared" si="24"/>
        <v>Short Tenure</v>
      </c>
      <c r="AK397">
        <f>IF(Table1[[#This Row],[Attrition]]="Yes",1,0)</f>
        <v>0</v>
      </c>
      <c r="AL397">
        <f>IF(Table1[[#This Row],[Gender]]="Male",1,0)</f>
        <v>1</v>
      </c>
      <c r="AM397">
        <f>IF(Table1[[#This Row],[OverTime]]="Yes",1,0)</f>
        <v>0</v>
      </c>
      <c r="AN397" t="str">
        <f>IF(Table1[[#This Row],[Age]]&lt;30,"young",IF(Table1[[#This Row],[Age]]&lt;40,"middle aged","old"))</f>
        <v>old</v>
      </c>
      <c r="AO397" t="str">
        <f t="shared" si="25"/>
        <v>Laboratory Technician</v>
      </c>
      <c r="AP397">
        <f t="shared" si="26"/>
        <v>27096</v>
      </c>
      <c r="AQ397" t="str">
        <f t="shared" si="27"/>
        <v>Medical</v>
      </c>
      <c r="AR397" t="s">
        <v>43</v>
      </c>
    </row>
    <row r="398" spans="1:44">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f t="shared" si="24"/>
        <v xml:space="preserve">Long Tenure </v>
      </c>
      <c r="AK398">
        <f>IF(Table1[[#This Row],[Attrition]]="Yes",1,0)</f>
        <v>0</v>
      </c>
      <c r="AL398">
        <f>IF(Table1[[#This Row],[Gender]]="Male",1,0)</f>
        <v>0</v>
      </c>
      <c r="AM398">
        <f>IF(Table1[[#This Row],[OverTime]]="Yes",1,0)</f>
        <v>1</v>
      </c>
      <c r="AN398" t="str">
        <f>IF(Table1[[#This Row],[Age]]&lt;30,"young",IF(Table1[[#This Row],[Age]]&lt;40,"middle aged","old"))</f>
        <v>old</v>
      </c>
      <c r="AO398" t="str">
        <f t="shared" si="25"/>
        <v>Healthcare Representative</v>
      </c>
      <c r="AP398">
        <f t="shared" si="26"/>
        <v>54264</v>
      </c>
      <c r="AQ398" t="str">
        <f t="shared" si="27"/>
        <v>Other</v>
      </c>
      <c r="AR398" t="s">
        <v>43</v>
      </c>
    </row>
    <row r="399" spans="1:44">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f t="shared" si="24"/>
        <v xml:space="preserve">Long Tenure </v>
      </c>
      <c r="AK399">
        <f>IF(Table1[[#This Row],[Attrition]]="Yes",1,0)</f>
        <v>0</v>
      </c>
      <c r="AL399">
        <f>IF(Table1[[#This Row],[Gender]]="Male",1,0)</f>
        <v>0</v>
      </c>
      <c r="AM399">
        <f>IF(Table1[[#This Row],[OverTime]]="Yes",1,0)</f>
        <v>1</v>
      </c>
      <c r="AN399" t="str">
        <f>IF(Table1[[#This Row],[Age]]&lt;30,"young",IF(Table1[[#This Row],[Age]]&lt;40,"middle aged","old"))</f>
        <v>young</v>
      </c>
      <c r="AO399" t="str">
        <f t="shared" si="25"/>
        <v>Sales Executive</v>
      </c>
      <c r="AP399">
        <f t="shared" si="26"/>
        <v>53844</v>
      </c>
      <c r="AQ399" t="str">
        <f t="shared" si="27"/>
        <v>Life Sciences</v>
      </c>
      <c r="AR399" t="s">
        <v>43</v>
      </c>
    </row>
    <row r="400" spans="1:44">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f t="shared" si="24"/>
        <v xml:space="preserve">Long Tenure </v>
      </c>
      <c r="AK400">
        <f>IF(Table1[[#This Row],[Attrition]]="Yes",1,0)</f>
        <v>0</v>
      </c>
      <c r="AL400">
        <f>IF(Table1[[#This Row],[Gender]]="Male",1,0)</f>
        <v>0</v>
      </c>
      <c r="AM400">
        <f>IF(Table1[[#This Row],[OverTime]]="Yes",1,0)</f>
        <v>1</v>
      </c>
      <c r="AN400" t="str">
        <f>IF(Table1[[#This Row],[Age]]&lt;30,"young",IF(Table1[[#This Row],[Age]]&lt;40,"middle aged","old"))</f>
        <v>middle aged</v>
      </c>
      <c r="AO400" t="str">
        <f t="shared" si="25"/>
        <v>Research Scientist</v>
      </c>
      <c r="AP400">
        <f t="shared" si="26"/>
        <v>53388</v>
      </c>
      <c r="AQ400" t="str">
        <f t="shared" si="27"/>
        <v>Medical</v>
      </c>
      <c r="AR400" t="s">
        <v>43</v>
      </c>
    </row>
    <row r="401" spans="1:44">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f t="shared" si="24"/>
        <v>Short Tenure</v>
      </c>
      <c r="AK401">
        <f>IF(Table1[[#This Row],[Attrition]]="Yes",1,0)</f>
        <v>0</v>
      </c>
      <c r="AL401">
        <f>IF(Table1[[#This Row],[Gender]]="Male",1,0)</f>
        <v>1</v>
      </c>
      <c r="AM401">
        <f>IF(Table1[[#This Row],[OverTime]]="Yes",1,0)</f>
        <v>0</v>
      </c>
      <c r="AN401" t="str">
        <f>IF(Table1[[#This Row],[Age]]&lt;30,"young",IF(Table1[[#This Row],[Age]]&lt;40,"middle aged","old"))</f>
        <v>middle aged</v>
      </c>
      <c r="AO401" t="str">
        <f t="shared" si="25"/>
        <v>Laboratory Technician</v>
      </c>
      <c r="AP401">
        <f t="shared" si="26"/>
        <v>26616</v>
      </c>
      <c r="AQ401" t="str">
        <f t="shared" si="27"/>
        <v>Life Sciences</v>
      </c>
      <c r="AR401" t="s">
        <v>43</v>
      </c>
    </row>
    <row r="402" spans="1:44">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f t="shared" si="24"/>
        <v xml:space="preserve">Long Tenure </v>
      </c>
      <c r="AK402">
        <f>IF(Table1[[#This Row],[Attrition]]="Yes",1,0)</f>
        <v>0</v>
      </c>
      <c r="AL402">
        <f>IF(Table1[[#This Row],[Gender]]="Male",1,0)</f>
        <v>1</v>
      </c>
      <c r="AM402">
        <f>IF(Table1[[#This Row],[OverTime]]="Yes",1,0)</f>
        <v>1</v>
      </c>
      <c r="AN402" t="str">
        <f>IF(Table1[[#This Row],[Age]]&lt;30,"young",IF(Table1[[#This Row],[Age]]&lt;40,"middle aged","old"))</f>
        <v>middle aged</v>
      </c>
      <c r="AO402" t="str">
        <f t="shared" si="25"/>
        <v>Manager</v>
      </c>
      <c r="AP402">
        <f t="shared" si="26"/>
        <v>230364</v>
      </c>
      <c r="AQ402" t="str">
        <f t="shared" si="27"/>
        <v>Life Sciences</v>
      </c>
      <c r="AR402" t="s">
        <v>43</v>
      </c>
    </row>
    <row r="403" spans="1:44">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f t="shared" si="24"/>
        <v xml:space="preserve">Long Tenure </v>
      </c>
      <c r="AK403">
        <f>IF(Table1[[#This Row],[Attrition]]="Yes",1,0)</f>
        <v>0</v>
      </c>
      <c r="AL403">
        <f>IF(Table1[[#This Row],[Gender]]="Male",1,0)</f>
        <v>0</v>
      </c>
      <c r="AM403">
        <f>IF(Table1[[#This Row],[OverTime]]="Yes",1,0)</f>
        <v>0</v>
      </c>
      <c r="AN403" t="str">
        <f>IF(Table1[[#This Row],[Age]]&lt;30,"young",IF(Table1[[#This Row],[Age]]&lt;40,"middle aged","old"))</f>
        <v>old</v>
      </c>
      <c r="AO403" t="str">
        <f t="shared" si="25"/>
        <v>Sales Executive</v>
      </c>
      <c r="AP403">
        <f t="shared" si="26"/>
        <v>158544</v>
      </c>
      <c r="AQ403" t="str">
        <f t="shared" si="27"/>
        <v>Life Sciences</v>
      </c>
      <c r="AR403" t="s">
        <v>43</v>
      </c>
    </row>
    <row r="404" spans="1:44">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f t="shared" si="24"/>
        <v xml:space="preserve">Long Tenure </v>
      </c>
      <c r="AK404">
        <f>IF(Table1[[#This Row],[Attrition]]="Yes",1,0)</f>
        <v>0</v>
      </c>
      <c r="AL404">
        <f>IF(Table1[[#This Row],[Gender]]="Male",1,0)</f>
        <v>0</v>
      </c>
      <c r="AM404">
        <f>IF(Table1[[#This Row],[OverTime]]="Yes",1,0)</f>
        <v>0</v>
      </c>
      <c r="AN404" t="str">
        <f>IF(Table1[[#This Row],[Age]]&lt;30,"young",IF(Table1[[#This Row],[Age]]&lt;40,"middle aged","old"))</f>
        <v>middle aged</v>
      </c>
      <c r="AO404" t="str">
        <f t="shared" si="25"/>
        <v>Sales Executive</v>
      </c>
      <c r="AP404">
        <f t="shared" si="26"/>
        <v>78924</v>
      </c>
      <c r="AQ404" t="str">
        <f t="shared" si="27"/>
        <v>Technical Degree</v>
      </c>
      <c r="AR404" t="s">
        <v>43</v>
      </c>
    </row>
    <row r="405" spans="1:44">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f t="shared" si="24"/>
        <v xml:space="preserve">Long Tenure </v>
      </c>
      <c r="AK405">
        <f>IF(Table1[[#This Row],[Attrition]]="Yes",1,0)</f>
        <v>0</v>
      </c>
      <c r="AL405">
        <f>IF(Table1[[#This Row],[Gender]]="Male",1,0)</f>
        <v>1</v>
      </c>
      <c r="AM405">
        <f>IF(Table1[[#This Row],[OverTime]]="Yes",1,0)</f>
        <v>0</v>
      </c>
      <c r="AN405" t="str">
        <f>IF(Table1[[#This Row],[Age]]&lt;30,"young",IF(Table1[[#This Row],[Age]]&lt;40,"middle aged","old"))</f>
        <v>old</v>
      </c>
      <c r="AO405" t="str">
        <f t="shared" si="25"/>
        <v>Sales Executive</v>
      </c>
      <c r="AP405">
        <f t="shared" si="26"/>
        <v>100704</v>
      </c>
      <c r="AQ405" t="str">
        <f t="shared" si="27"/>
        <v>Marketing</v>
      </c>
      <c r="AR405" t="s">
        <v>43</v>
      </c>
    </row>
    <row r="406" spans="1:44">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f t="shared" si="24"/>
        <v xml:space="preserve">Long Tenure </v>
      </c>
      <c r="AK406">
        <f>IF(Table1[[#This Row],[Attrition]]="Yes",1,0)</f>
        <v>0</v>
      </c>
      <c r="AL406">
        <f>IF(Table1[[#This Row],[Gender]]="Male",1,0)</f>
        <v>1</v>
      </c>
      <c r="AM406">
        <f>IF(Table1[[#This Row],[OverTime]]="Yes",1,0)</f>
        <v>0</v>
      </c>
      <c r="AN406" t="str">
        <f>IF(Table1[[#This Row],[Age]]&lt;30,"young",IF(Table1[[#This Row],[Age]]&lt;40,"middle aged","old"))</f>
        <v>young</v>
      </c>
      <c r="AO406" t="str">
        <f t="shared" si="25"/>
        <v>Laboratory Technician</v>
      </c>
      <c r="AP406">
        <f t="shared" si="26"/>
        <v>54696</v>
      </c>
      <c r="AQ406" t="str">
        <f t="shared" si="27"/>
        <v>Medical</v>
      </c>
      <c r="AR406" t="s">
        <v>43</v>
      </c>
    </row>
    <row r="407" spans="1:44">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f t="shared" si="24"/>
        <v>Short Tenure</v>
      </c>
      <c r="AK407">
        <f>IF(Table1[[#This Row],[Attrition]]="Yes",1,0)</f>
        <v>1</v>
      </c>
      <c r="AL407">
        <f>IF(Table1[[#This Row],[Gender]]="Male",1,0)</f>
        <v>1</v>
      </c>
      <c r="AM407">
        <f>IF(Table1[[#This Row],[OverTime]]="Yes",1,0)</f>
        <v>0</v>
      </c>
      <c r="AN407" t="str">
        <f>IF(Table1[[#This Row],[Age]]&lt;30,"young",IF(Table1[[#This Row],[Age]]&lt;40,"middle aged","old"))</f>
        <v>young</v>
      </c>
      <c r="AO407" t="str">
        <f t="shared" si="25"/>
        <v>Laboratory Technician</v>
      </c>
      <c r="AP407">
        <f t="shared" si="26"/>
        <v>48372</v>
      </c>
      <c r="AQ407" t="str">
        <f t="shared" si="27"/>
        <v>Medical</v>
      </c>
      <c r="AR407" t="s">
        <v>35</v>
      </c>
    </row>
    <row r="408" spans="1:44">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f t="shared" si="24"/>
        <v xml:space="preserve">Long Tenure </v>
      </c>
      <c r="AK408">
        <f>IF(Table1[[#This Row],[Attrition]]="Yes",1,0)</f>
        <v>0</v>
      </c>
      <c r="AL408">
        <f>IF(Table1[[#This Row],[Gender]]="Male",1,0)</f>
        <v>1</v>
      </c>
      <c r="AM408">
        <f>IF(Table1[[#This Row],[OverTime]]="Yes",1,0)</f>
        <v>1</v>
      </c>
      <c r="AN408" t="str">
        <f>IF(Table1[[#This Row],[Age]]&lt;30,"young",IF(Table1[[#This Row],[Age]]&lt;40,"middle aged","old"))</f>
        <v>old</v>
      </c>
      <c r="AO408" t="str">
        <f t="shared" si="25"/>
        <v>Manufacturing Director</v>
      </c>
      <c r="AP408">
        <f t="shared" si="26"/>
        <v>95628</v>
      </c>
      <c r="AQ408" t="str">
        <f t="shared" si="27"/>
        <v>Medical</v>
      </c>
      <c r="AR408" t="s">
        <v>43</v>
      </c>
    </row>
    <row r="409" spans="1:44">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f t="shared" si="24"/>
        <v>Short Tenure</v>
      </c>
      <c r="AK409">
        <f>IF(Table1[[#This Row],[Attrition]]="Yes",1,0)</f>
        <v>0</v>
      </c>
      <c r="AL409">
        <f>IF(Table1[[#This Row],[Gender]]="Male",1,0)</f>
        <v>1</v>
      </c>
      <c r="AM409">
        <f>IF(Table1[[#This Row],[OverTime]]="Yes",1,0)</f>
        <v>0</v>
      </c>
      <c r="AN409" t="str">
        <f>IF(Table1[[#This Row],[Age]]&lt;30,"young",IF(Table1[[#This Row],[Age]]&lt;40,"middle aged","old"))</f>
        <v>old</v>
      </c>
      <c r="AO409" t="str">
        <f t="shared" si="25"/>
        <v>Research Scientist</v>
      </c>
      <c r="AP409">
        <f t="shared" si="26"/>
        <v>31848</v>
      </c>
      <c r="AQ409" t="str">
        <f t="shared" si="27"/>
        <v>Life Sciences</v>
      </c>
      <c r="AR409" t="s">
        <v>43</v>
      </c>
    </row>
    <row r="410" spans="1:44">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f t="shared" si="24"/>
        <v xml:space="preserve">Long Tenure </v>
      </c>
      <c r="AK410">
        <f>IF(Table1[[#This Row],[Attrition]]="Yes",1,0)</f>
        <v>0</v>
      </c>
      <c r="AL410">
        <f>IF(Table1[[#This Row],[Gender]]="Male",1,0)</f>
        <v>0</v>
      </c>
      <c r="AM410">
        <f>IF(Table1[[#This Row],[OverTime]]="Yes",1,0)</f>
        <v>0</v>
      </c>
      <c r="AN410" t="str">
        <f>IF(Table1[[#This Row],[Age]]&lt;30,"young",IF(Table1[[#This Row],[Age]]&lt;40,"middle aged","old"))</f>
        <v>old</v>
      </c>
      <c r="AO410" t="str">
        <f t="shared" si="25"/>
        <v>Manager</v>
      </c>
      <c r="AP410">
        <f t="shared" si="26"/>
        <v>198660</v>
      </c>
      <c r="AQ410" t="str">
        <f t="shared" si="27"/>
        <v>Life Sciences</v>
      </c>
      <c r="AR410" t="s">
        <v>43</v>
      </c>
    </row>
    <row r="411" spans="1:44">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f t="shared" si="24"/>
        <v xml:space="preserve">Long Tenure </v>
      </c>
      <c r="AK411">
        <f>IF(Table1[[#This Row],[Attrition]]="Yes",1,0)</f>
        <v>0</v>
      </c>
      <c r="AL411">
        <f>IF(Table1[[#This Row],[Gender]]="Male",1,0)</f>
        <v>0</v>
      </c>
      <c r="AM411">
        <f>IF(Table1[[#This Row],[OverTime]]="Yes",1,0)</f>
        <v>0</v>
      </c>
      <c r="AN411" t="str">
        <f>IF(Table1[[#This Row],[Age]]&lt;30,"young",IF(Table1[[#This Row],[Age]]&lt;40,"middle aged","old"))</f>
        <v>old</v>
      </c>
      <c r="AO411" t="str">
        <f t="shared" si="25"/>
        <v>Research Scientist</v>
      </c>
      <c r="AP411">
        <f t="shared" si="26"/>
        <v>54672</v>
      </c>
      <c r="AQ411" t="str">
        <f t="shared" si="27"/>
        <v>Life Sciences</v>
      </c>
      <c r="AR411" t="s">
        <v>43</v>
      </c>
    </row>
    <row r="412" spans="1:44">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f t="shared" si="24"/>
        <v xml:space="preserve">Long Tenure </v>
      </c>
      <c r="AK412">
        <f>IF(Table1[[#This Row],[Attrition]]="Yes",1,0)</f>
        <v>0</v>
      </c>
      <c r="AL412">
        <f>IF(Table1[[#This Row],[Gender]]="Male",1,0)</f>
        <v>0</v>
      </c>
      <c r="AM412">
        <f>IF(Table1[[#This Row],[OverTime]]="Yes",1,0)</f>
        <v>0</v>
      </c>
      <c r="AN412" t="str">
        <f>IF(Table1[[#This Row],[Age]]&lt;30,"young",IF(Table1[[#This Row],[Age]]&lt;40,"middle aged","old"))</f>
        <v>middle aged</v>
      </c>
      <c r="AO412" t="str">
        <f t="shared" si="25"/>
        <v>Manufacturing Director</v>
      </c>
      <c r="AP412">
        <f t="shared" si="26"/>
        <v>73092</v>
      </c>
      <c r="AQ412" t="str">
        <f t="shared" si="27"/>
        <v>Life Sciences</v>
      </c>
      <c r="AR412" t="s">
        <v>43</v>
      </c>
    </row>
    <row r="413" spans="1:44">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f t="shared" si="24"/>
        <v xml:space="preserve">Long Tenure </v>
      </c>
      <c r="AK413">
        <f>IF(Table1[[#This Row],[Attrition]]="Yes",1,0)</f>
        <v>0</v>
      </c>
      <c r="AL413">
        <f>IF(Table1[[#This Row],[Gender]]="Male",1,0)</f>
        <v>0</v>
      </c>
      <c r="AM413">
        <f>IF(Table1[[#This Row],[OverTime]]="Yes",1,0)</f>
        <v>0</v>
      </c>
      <c r="AN413" t="str">
        <f>IF(Table1[[#This Row],[Age]]&lt;30,"young",IF(Table1[[#This Row],[Age]]&lt;40,"middle aged","old"))</f>
        <v>old</v>
      </c>
      <c r="AO413" t="str">
        <f t="shared" si="25"/>
        <v>Manager</v>
      </c>
      <c r="AP413">
        <f t="shared" si="26"/>
        <v>234792</v>
      </c>
      <c r="AQ413" t="str">
        <f t="shared" si="27"/>
        <v>Life Sciences</v>
      </c>
      <c r="AR413" t="s">
        <v>43</v>
      </c>
    </row>
    <row r="414" spans="1:44">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f t="shared" si="24"/>
        <v xml:space="preserve">Long Tenure </v>
      </c>
      <c r="AK414">
        <f>IF(Table1[[#This Row],[Attrition]]="Yes",1,0)</f>
        <v>0</v>
      </c>
      <c r="AL414">
        <f>IF(Table1[[#This Row],[Gender]]="Male",1,0)</f>
        <v>0</v>
      </c>
      <c r="AM414">
        <f>IF(Table1[[#This Row],[OverTime]]="Yes",1,0)</f>
        <v>0</v>
      </c>
      <c r="AN414" t="str">
        <f>IF(Table1[[#This Row],[Age]]&lt;30,"young",IF(Table1[[#This Row],[Age]]&lt;40,"middle aged","old"))</f>
        <v>old</v>
      </c>
      <c r="AO414" t="str">
        <f t="shared" si="25"/>
        <v>Manufacturing Director</v>
      </c>
      <c r="AP414">
        <f t="shared" si="26"/>
        <v>57720</v>
      </c>
      <c r="AQ414" t="str">
        <f t="shared" si="27"/>
        <v>Medical</v>
      </c>
      <c r="AR414" t="s">
        <v>43</v>
      </c>
    </row>
    <row r="415" spans="1:44">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f t="shared" si="24"/>
        <v xml:space="preserve">Long Tenure </v>
      </c>
      <c r="AK415">
        <f>IF(Table1[[#This Row],[Attrition]]="Yes",1,0)</f>
        <v>0</v>
      </c>
      <c r="AL415">
        <f>IF(Table1[[#This Row],[Gender]]="Male",1,0)</f>
        <v>0</v>
      </c>
      <c r="AM415">
        <f>IF(Table1[[#This Row],[OverTime]]="Yes",1,0)</f>
        <v>0</v>
      </c>
      <c r="AN415" t="str">
        <f>IF(Table1[[#This Row],[Age]]&lt;30,"young",IF(Table1[[#This Row],[Age]]&lt;40,"middle aged","old"))</f>
        <v>old</v>
      </c>
      <c r="AO415" t="str">
        <f t="shared" si="25"/>
        <v>Healthcare Representative</v>
      </c>
      <c r="AP415">
        <f t="shared" si="26"/>
        <v>54276</v>
      </c>
      <c r="AQ415" t="str">
        <f t="shared" si="27"/>
        <v>Technical Degree</v>
      </c>
      <c r="AR415" t="s">
        <v>43</v>
      </c>
    </row>
    <row r="416" spans="1:44">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f t="shared" si="24"/>
        <v xml:space="preserve">Long Tenure </v>
      </c>
      <c r="AK416">
        <f>IF(Table1[[#This Row],[Attrition]]="Yes",1,0)</f>
        <v>1</v>
      </c>
      <c r="AL416">
        <f>IF(Table1[[#This Row],[Gender]]="Male",1,0)</f>
        <v>0</v>
      </c>
      <c r="AM416">
        <f>IF(Table1[[#This Row],[OverTime]]="Yes",1,0)</f>
        <v>1</v>
      </c>
      <c r="AN416" t="str">
        <f>IF(Table1[[#This Row],[Age]]&lt;30,"young",IF(Table1[[#This Row],[Age]]&lt;40,"middle aged","old"))</f>
        <v>young</v>
      </c>
      <c r="AO416" t="str">
        <f t="shared" si="25"/>
        <v>Sales Representative</v>
      </c>
      <c r="AP416">
        <f t="shared" si="26"/>
        <v>38424</v>
      </c>
      <c r="AQ416" t="str">
        <f t="shared" si="27"/>
        <v>Technical Degree</v>
      </c>
      <c r="AR416" t="s">
        <v>35</v>
      </c>
    </row>
    <row r="417" spans="1:44">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f t="shared" si="24"/>
        <v>Short Tenure</v>
      </c>
      <c r="AK417">
        <f>IF(Table1[[#This Row],[Attrition]]="Yes",1,0)</f>
        <v>1</v>
      </c>
      <c r="AL417">
        <f>IF(Table1[[#This Row],[Gender]]="Male",1,0)</f>
        <v>0</v>
      </c>
      <c r="AM417">
        <f>IF(Table1[[#This Row],[OverTime]]="Yes",1,0)</f>
        <v>0</v>
      </c>
      <c r="AN417" t="str">
        <f>IF(Table1[[#This Row],[Age]]&lt;30,"young",IF(Table1[[#This Row],[Age]]&lt;40,"middle aged","old"))</f>
        <v>middle aged</v>
      </c>
      <c r="AO417" t="str">
        <f t="shared" si="25"/>
        <v>Sales Representative</v>
      </c>
      <c r="AP417">
        <f t="shared" si="26"/>
        <v>28212</v>
      </c>
      <c r="AQ417" t="str">
        <f t="shared" si="27"/>
        <v>Marketing</v>
      </c>
      <c r="AR417" t="s">
        <v>35</v>
      </c>
    </row>
    <row r="418" spans="1:44">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f t="shared" si="24"/>
        <v>Short Tenure</v>
      </c>
      <c r="AK418">
        <f>IF(Table1[[#This Row],[Attrition]]="Yes",1,0)</f>
        <v>0</v>
      </c>
      <c r="AL418">
        <f>IF(Table1[[#This Row],[Gender]]="Male",1,0)</f>
        <v>1</v>
      </c>
      <c r="AM418">
        <f>IF(Table1[[#This Row],[OverTime]]="Yes",1,0)</f>
        <v>1</v>
      </c>
      <c r="AN418" t="str">
        <f>IF(Table1[[#This Row],[Age]]&lt;30,"young",IF(Table1[[#This Row],[Age]]&lt;40,"middle aged","old"))</f>
        <v>middle aged</v>
      </c>
      <c r="AO418" t="str">
        <f t="shared" si="25"/>
        <v>Laboratory Technician</v>
      </c>
      <c r="AP418">
        <f t="shared" si="26"/>
        <v>20424</v>
      </c>
      <c r="AQ418" t="str">
        <f t="shared" si="27"/>
        <v>Life Sciences</v>
      </c>
      <c r="AR418" t="s">
        <v>43</v>
      </c>
    </row>
    <row r="419" spans="1:44">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f t="shared" si="24"/>
        <v xml:space="preserve">Long Tenure </v>
      </c>
      <c r="AK419">
        <f>IF(Table1[[#This Row],[Attrition]]="Yes",1,0)</f>
        <v>0</v>
      </c>
      <c r="AL419">
        <f>IF(Table1[[#This Row],[Gender]]="Male",1,0)</f>
        <v>0</v>
      </c>
      <c r="AM419">
        <f>IF(Table1[[#This Row],[OverTime]]="Yes",1,0)</f>
        <v>0</v>
      </c>
      <c r="AN419" t="str">
        <f>IF(Table1[[#This Row],[Age]]&lt;30,"young",IF(Table1[[#This Row],[Age]]&lt;40,"middle aged","old"))</f>
        <v>old</v>
      </c>
      <c r="AO419" t="str">
        <f t="shared" si="25"/>
        <v>Manager</v>
      </c>
      <c r="AP419">
        <f t="shared" si="26"/>
        <v>216492</v>
      </c>
      <c r="AQ419" t="str">
        <f t="shared" si="27"/>
        <v>Life Sciences</v>
      </c>
      <c r="AR419" t="s">
        <v>43</v>
      </c>
    </row>
    <row r="420" spans="1:44">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f t="shared" si="24"/>
        <v>Short Tenure</v>
      </c>
      <c r="AK420">
        <f>IF(Table1[[#This Row],[Attrition]]="Yes",1,0)</f>
        <v>0</v>
      </c>
      <c r="AL420">
        <f>IF(Table1[[#This Row],[Gender]]="Male",1,0)</f>
        <v>0</v>
      </c>
      <c r="AM420">
        <f>IF(Table1[[#This Row],[OverTime]]="Yes",1,0)</f>
        <v>0</v>
      </c>
      <c r="AN420" t="str">
        <f>IF(Table1[[#This Row],[Age]]&lt;30,"young",IF(Table1[[#This Row],[Age]]&lt;40,"middle aged","old"))</f>
        <v>young</v>
      </c>
      <c r="AO420" t="str">
        <f t="shared" si="25"/>
        <v>Research Scientist</v>
      </c>
      <c r="AP420">
        <f t="shared" si="26"/>
        <v>34632</v>
      </c>
      <c r="AQ420" t="str">
        <f t="shared" si="27"/>
        <v>Life Sciences</v>
      </c>
      <c r="AR420" t="s">
        <v>43</v>
      </c>
    </row>
    <row r="421" spans="1:44">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f t="shared" si="24"/>
        <v xml:space="preserve">Long Tenure </v>
      </c>
      <c r="AK421">
        <f>IF(Table1[[#This Row],[Attrition]]="Yes",1,0)</f>
        <v>0</v>
      </c>
      <c r="AL421">
        <f>IF(Table1[[#This Row],[Gender]]="Male",1,0)</f>
        <v>1</v>
      </c>
      <c r="AM421">
        <f>IF(Table1[[#This Row],[OverTime]]="Yes",1,0)</f>
        <v>0</v>
      </c>
      <c r="AN421" t="str">
        <f>IF(Table1[[#This Row],[Age]]&lt;30,"young",IF(Table1[[#This Row],[Age]]&lt;40,"middle aged","old"))</f>
        <v>middle aged</v>
      </c>
      <c r="AO421" t="str">
        <f t="shared" si="25"/>
        <v>Laboratory Technician</v>
      </c>
      <c r="AP421">
        <f t="shared" si="26"/>
        <v>25164</v>
      </c>
      <c r="AQ421" t="str">
        <f t="shared" si="27"/>
        <v>Life Sciences</v>
      </c>
      <c r="AR421" t="s">
        <v>43</v>
      </c>
    </row>
    <row r="422" spans="1:44">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f t="shared" si="24"/>
        <v xml:space="preserve">Long Tenure </v>
      </c>
      <c r="AK422">
        <f>IF(Table1[[#This Row],[Attrition]]="Yes",1,0)</f>
        <v>0</v>
      </c>
      <c r="AL422">
        <f>IF(Table1[[#This Row],[Gender]]="Male",1,0)</f>
        <v>1</v>
      </c>
      <c r="AM422">
        <f>IF(Table1[[#This Row],[OverTime]]="Yes",1,0)</f>
        <v>0</v>
      </c>
      <c r="AN422" t="str">
        <f>IF(Table1[[#This Row],[Age]]&lt;30,"young",IF(Table1[[#This Row],[Age]]&lt;40,"middle aged","old"))</f>
        <v>young</v>
      </c>
      <c r="AO422" t="str">
        <f t="shared" si="25"/>
        <v>Research Director</v>
      </c>
      <c r="AP422">
        <f t="shared" si="26"/>
        <v>143220</v>
      </c>
      <c r="AQ422" t="str">
        <f t="shared" si="27"/>
        <v>Medical</v>
      </c>
      <c r="AR422" t="s">
        <v>43</v>
      </c>
    </row>
    <row r="423" spans="1:44">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f t="shared" si="24"/>
        <v>Short Tenure</v>
      </c>
      <c r="AK423">
        <f>IF(Table1[[#This Row],[Attrition]]="Yes",1,0)</f>
        <v>1</v>
      </c>
      <c r="AL423">
        <f>IF(Table1[[#This Row],[Gender]]="Male",1,0)</f>
        <v>0</v>
      </c>
      <c r="AM423">
        <f>IF(Table1[[#This Row],[OverTime]]="Yes",1,0)</f>
        <v>0</v>
      </c>
      <c r="AN423" t="str">
        <f>IF(Table1[[#This Row],[Age]]&lt;30,"young",IF(Table1[[#This Row],[Age]]&lt;40,"middle aged","old"))</f>
        <v>young</v>
      </c>
      <c r="AO423" t="str">
        <f t="shared" si="25"/>
        <v>Research Scientist</v>
      </c>
      <c r="AP423">
        <f t="shared" si="26"/>
        <v>30552</v>
      </c>
      <c r="AQ423" t="str">
        <f t="shared" si="27"/>
        <v>Technical Degree</v>
      </c>
      <c r="AR423" t="s">
        <v>35</v>
      </c>
    </row>
    <row r="424" spans="1:44">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f t="shared" si="24"/>
        <v>Short Tenure</v>
      </c>
      <c r="AK424">
        <f>IF(Table1[[#This Row],[Attrition]]="Yes",1,0)</f>
        <v>1</v>
      </c>
      <c r="AL424">
        <f>IF(Table1[[#This Row],[Gender]]="Male",1,0)</f>
        <v>1</v>
      </c>
      <c r="AM424">
        <f>IF(Table1[[#This Row],[OverTime]]="Yes",1,0)</f>
        <v>0</v>
      </c>
      <c r="AN424" t="str">
        <f>IF(Table1[[#This Row],[Age]]&lt;30,"young",IF(Table1[[#This Row],[Age]]&lt;40,"middle aged","old"))</f>
        <v>young</v>
      </c>
      <c r="AO424" t="str">
        <f t="shared" si="25"/>
        <v>Human Resources</v>
      </c>
      <c r="AP424">
        <f t="shared" si="26"/>
        <v>30768</v>
      </c>
      <c r="AQ424" t="str">
        <f t="shared" si="27"/>
        <v>Technical Degree</v>
      </c>
      <c r="AR424" t="s">
        <v>35</v>
      </c>
    </row>
    <row r="425" spans="1:44">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f t="shared" si="24"/>
        <v xml:space="preserve">Long Tenure </v>
      </c>
      <c r="AK425">
        <f>IF(Table1[[#This Row],[Attrition]]="Yes",1,0)</f>
        <v>0</v>
      </c>
      <c r="AL425">
        <f>IF(Table1[[#This Row],[Gender]]="Male",1,0)</f>
        <v>0</v>
      </c>
      <c r="AM425">
        <f>IF(Table1[[#This Row],[OverTime]]="Yes",1,0)</f>
        <v>0</v>
      </c>
      <c r="AN425" t="str">
        <f>IF(Table1[[#This Row],[Age]]&lt;30,"young",IF(Table1[[#This Row],[Age]]&lt;40,"middle aged","old"))</f>
        <v>middle aged</v>
      </c>
      <c r="AO425" t="str">
        <f t="shared" si="25"/>
        <v>Sales Executive</v>
      </c>
      <c r="AP425">
        <f t="shared" si="26"/>
        <v>100944</v>
      </c>
      <c r="AQ425" t="str">
        <f t="shared" si="27"/>
        <v>Other</v>
      </c>
      <c r="AR425" t="s">
        <v>43</v>
      </c>
    </row>
    <row r="426" spans="1:44">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f t="shared" si="24"/>
        <v>Short Tenure</v>
      </c>
      <c r="AK426">
        <f>IF(Table1[[#This Row],[Attrition]]="Yes",1,0)</f>
        <v>0</v>
      </c>
      <c r="AL426">
        <f>IF(Table1[[#This Row],[Gender]]="Male",1,0)</f>
        <v>1</v>
      </c>
      <c r="AM426">
        <f>IF(Table1[[#This Row],[OverTime]]="Yes",1,0)</f>
        <v>0</v>
      </c>
      <c r="AN426" t="str">
        <f>IF(Table1[[#This Row],[Age]]&lt;30,"young",IF(Table1[[#This Row],[Age]]&lt;40,"middle aged","old"))</f>
        <v>old</v>
      </c>
      <c r="AO426" t="str">
        <f t="shared" si="25"/>
        <v>Manager</v>
      </c>
      <c r="AP426">
        <f t="shared" si="26"/>
        <v>169416</v>
      </c>
      <c r="AQ426" t="str">
        <f t="shared" si="27"/>
        <v>Marketing</v>
      </c>
      <c r="AR426" t="s">
        <v>43</v>
      </c>
    </row>
    <row r="427" spans="1:44">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f t="shared" si="24"/>
        <v xml:space="preserve">Long Tenure </v>
      </c>
      <c r="AK427">
        <f>IF(Table1[[#This Row],[Attrition]]="Yes",1,0)</f>
        <v>0</v>
      </c>
      <c r="AL427">
        <f>IF(Table1[[#This Row],[Gender]]="Male",1,0)</f>
        <v>1</v>
      </c>
      <c r="AM427">
        <f>IF(Table1[[#This Row],[OverTime]]="Yes",1,0)</f>
        <v>0</v>
      </c>
      <c r="AN427" t="str">
        <f>IF(Table1[[#This Row],[Age]]&lt;30,"young",IF(Table1[[#This Row],[Age]]&lt;40,"middle aged","old"))</f>
        <v>old</v>
      </c>
      <c r="AO427" t="str">
        <f t="shared" si="25"/>
        <v>Manager</v>
      </c>
      <c r="AP427">
        <f t="shared" si="26"/>
        <v>204552</v>
      </c>
      <c r="AQ427" t="str">
        <f t="shared" si="27"/>
        <v>Life Sciences</v>
      </c>
      <c r="AR427" t="s">
        <v>43</v>
      </c>
    </row>
    <row r="428" spans="1:44">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f t="shared" si="24"/>
        <v xml:space="preserve">Long Tenure </v>
      </c>
      <c r="AK428">
        <f>IF(Table1[[#This Row],[Attrition]]="Yes",1,0)</f>
        <v>0</v>
      </c>
      <c r="AL428">
        <f>IF(Table1[[#This Row],[Gender]]="Male",1,0)</f>
        <v>0</v>
      </c>
      <c r="AM428">
        <f>IF(Table1[[#This Row],[OverTime]]="Yes",1,0)</f>
        <v>0</v>
      </c>
      <c r="AN428" t="str">
        <f>IF(Table1[[#This Row],[Age]]&lt;30,"young",IF(Table1[[#This Row],[Age]]&lt;40,"middle aged","old"))</f>
        <v>middle aged</v>
      </c>
      <c r="AO428" t="str">
        <f t="shared" si="25"/>
        <v>Laboratory Technician</v>
      </c>
      <c r="AP428">
        <f t="shared" si="26"/>
        <v>30768</v>
      </c>
      <c r="AQ428" t="str">
        <f t="shared" si="27"/>
        <v>Medical</v>
      </c>
      <c r="AR428" t="s">
        <v>43</v>
      </c>
    </row>
    <row r="429" spans="1:44">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f t="shared" si="24"/>
        <v xml:space="preserve">Long Tenure </v>
      </c>
      <c r="AK429">
        <f>IF(Table1[[#This Row],[Attrition]]="Yes",1,0)</f>
        <v>0</v>
      </c>
      <c r="AL429">
        <f>IF(Table1[[#This Row],[Gender]]="Male",1,0)</f>
        <v>0</v>
      </c>
      <c r="AM429">
        <f>IF(Table1[[#This Row],[OverTime]]="Yes",1,0)</f>
        <v>0</v>
      </c>
      <c r="AN429" t="str">
        <f>IF(Table1[[#This Row],[Age]]&lt;30,"young",IF(Table1[[#This Row],[Age]]&lt;40,"middle aged","old"))</f>
        <v>old</v>
      </c>
      <c r="AO429" t="str">
        <f t="shared" si="25"/>
        <v>Sales Executive</v>
      </c>
      <c r="AP429">
        <f t="shared" si="26"/>
        <v>123192</v>
      </c>
      <c r="AQ429" t="str">
        <f t="shared" si="27"/>
        <v>Marketing</v>
      </c>
      <c r="AR429" t="s">
        <v>43</v>
      </c>
    </row>
    <row r="430" spans="1:44">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f t="shared" si="24"/>
        <v xml:space="preserve">Long Tenure </v>
      </c>
      <c r="AK430">
        <f>IF(Table1[[#This Row],[Attrition]]="Yes",1,0)</f>
        <v>0</v>
      </c>
      <c r="AL430">
        <f>IF(Table1[[#This Row],[Gender]]="Male",1,0)</f>
        <v>0</v>
      </c>
      <c r="AM430">
        <f>IF(Table1[[#This Row],[OverTime]]="Yes",1,0)</f>
        <v>0</v>
      </c>
      <c r="AN430" t="str">
        <f>IF(Table1[[#This Row],[Age]]&lt;30,"young",IF(Table1[[#This Row],[Age]]&lt;40,"middle aged","old"))</f>
        <v>old</v>
      </c>
      <c r="AO430" t="str">
        <f t="shared" si="25"/>
        <v>Manufacturing Director</v>
      </c>
      <c r="AP430">
        <f t="shared" si="26"/>
        <v>60840</v>
      </c>
      <c r="AQ430" t="str">
        <f t="shared" si="27"/>
        <v>Medical</v>
      </c>
      <c r="AR430" t="s">
        <v>43</v>
      </c>
    </row>
    <row r="431" spans="1:44">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f t="shared" si="24"/>
        <v>Short Tenure</v>
      </c>
      <c r="AK431">
        <f>IF(Table1[[#This Row],[Attrition]]="Yes",1,0)</f>
        <v>0</v>
      </c>
      <c r="AL431">
        <f>IF(Table1[[#This Row],[Gender]]="Male",1,0)</f>
        <v>1</v>
      </c>
      <c r="AM431">
        <f>IF(Table1[[#This Row],[OverTime]]="Yes",1,0)</f>
        <v>0</v>
      </c>
      <c r="AN431" t="str">
        <f>IF(Table1[[#This Row],[Age]]&lt;30,"young",IF(Table1[[#This Row],[Age]]&lt;40,"middle aged","old"))</f>
        <v>old</v>
      </c>
      <c r="AO431" t="str">
        <f t="shared" si="25"/>
        <v>Research Director</v>
      </c>
      <c r="AP431">
        <f t="shared" si="26"/>
        <v>214332</v>
      </c>
      <c r="AQ431" t="str">
        <f t="shared" si="27"/>
        <v>Life Sciences</v>
      </c>
      <c r="AR431" t="s">
        <v>43</v>
      </c>
    </row>
    <row r="432" spans="1:44">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f t="shared" si="24"/>
        <v xml:space="preserve">Long Tenure </v>
      </c>
      <c r="AK432">
        <f>IF(Table1[[#This Row],[Attrition]]="Yes",1,0)</f>
        <v>0</v>
      </c>
      <c r="AL432">
        <f>IF(Table1[[#This Row],[Gender]]="Male",1,0)</f>
        <v>1</v>
      </c>
      <c r="AM432">
        <f>IF(Table1[[#This Row],[OverTime]]="Yes",1,0)</f>
        <v>0</v>
      </c>
      <c r="AN432" t="str">
        <f>IF(Table1[[#This Row],[Age]]&lt;30,"young",IF(Table1[[#This Row],[Age]]&lt;40,"middle aged","old"))</f>
        <v>middle aged</v>
      </c>
      <c r="AO432" t="str">
        <f t="shared" si="25"/>
        <v>Laboratory Technician</v>
      </c>
      <c r="AP432">
        <f t="shared" si="26"/>
        <v>50760</v>
      </c>
      <c r="AQ432" t="str">
        <f t="shared" si="27"/>
        <v>Life Sciences</v>
      </c>
      <c r="AR432" t="s">
        <v>43</v>
      </c>
    </row>
    <row r="433" spans="1:44">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f t="shared" si="24"/>
        <v>Short Tenure</v>
      </c>
      <c r="AK433">
        <f>IF(Table1[[#This Row],[Attrition]]="Yes",1,0)</f>
        <v>0</v>
      </c>
      <c r="AL433">
        <f>IF(Table1[[#This Row],[Gender]]="Male",1,0)</f>
        <v>0</v>
      </c>
      <c r="AM433">
        <f>IF(Table1[[#This Row],[OverTime]]="Yes",1,0)</f>
        <v>0</v>
      </c>
      <c r="AN433" t="str">
        <f>IF(Table1[[#This Row],[Age]]&lt;30,"young",IF(Table1[[#This Row],[Age]]&lt;40,"middle aged","old"))</f>
        <v>old</v>
      </c>
      <c r="AO433" t="str">
        <f t="shared" si="25"/>
        <v>Laboratory Technician</v>
      </c>
      <c r="AP433">
        <f t="shared" si="26"/>
        <v>45360</v>
      </c>
      <c r="AQ433" t="str">
        <f t="shared" si="27"/>
        <v>Life Sciences</v>
      </c>
      <c r="AR433" t="s">
        <v>43</v>
      </c>
    </row>
    <row r="434" spans="1:44">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f t="shared" si="24"/>
        <v xml:space="preserve">Long Tenure </v>
      </c>
      <c r="AK434">
        <f>IF(Table1[[#This Row],[Attrition]]="Yes",1,0)</f>
        <v>0</v>
      </c>
      <c r="AL434">
        <f>IF(Table1[[#This Row],[Gender]]="Male",1,0)</f>
        <v>1</v>
      </c>
      <c r="AM434">
        <f>IF(Table1[[#This Row],[OverTime]]="Yes",1,0)</f>
        <v>0</v>
      </c>
      <c r="AN434" t="str">
        <f>IF(Table1[[#This Row],[Age]]&lt;30,"young",IF(Table1[[#This Row],[Age]]&lt;40,"middle aged","old"))</f>
        <v>middle aged</v>
      </c>
      <c r="AO434" t="str">
        <f t="shared" si="25"/>
        <v>Research Scientist</v>
      </c>
      <c r="AP434">
        <f t="shared" si="26"/>
        <v>33216</v>
      </c>
      <c r="AQ434" t="str">
        <f t="shared" si="27"/>
        <v>Life Sciences</v>
      </c>
      <c r="AR434" t="s">
        <v>43</v>
      </c>
    </row>
    <row r="435" spans="1:44">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f t="shared" si="24"/>
        <v>Short Tenure</v>
      </c>
      <c r="AK435">
        <f>IF(Table1[[#This Row],[Attrition]]="Yes",1,0)</f>
        <v>0</v>
      </c>
      <c r="AL435">
        <f>IF(Table1[[#This Row],[Gender]]="Male",1,0)</f>
        <v>0</v>
      </c>
      <c r="AM435">
        <f>IF(Table1[[#This Row],[OverTime]]="Yes",1,0)</f>
        <v>1</v>
      </c>
      <c r="AN435" t="str">
        <f>IF(Table1[[#This Row],[Age]]&lt;30,"young",IF(Table1[[#This Row],[Age]]&lt;40,"middle aged","old"))</f>
        <v>old</v>
      </c>
      <c r="AO435" t="str">
        <f t="shared" si="25"/>
        <v>Sales Executive</v>
      </c>
      <c r="AP435">
        <f t="shared" si="26"/>
        <v>108852</v>
      </c>
      <c r="AQ435" t="str">
        <f t="shared" si="27"/>
        <v>Marketing</v>
      </c>
      <c r="AR435" t="s">
        <v>43</v>
      </c>
    </row>
    <row r="436" spans="1:44">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f t="shared" si="24"/>
        <v xml:space="preserve">Long Tenure </v>
      </c>
      <c r="AK436">
        <f>IF(Table1[[#This Row],[Attrition]]="Yes",1,0)</f>
        <v>0</v>
      </c>
      <c r="AL436">
        <f>IF(Table1[[#This Row],[Gender]]="Male",1,0)</f>
        <v>1</v>
      </c>
      <c r="AM436">
        <f>IF(Table1[[#This Row],[OverTime]]="Yes",1,0)</f>
        <v>0</v>
      </c>
      <c r="AN436" t="str">
        <f>IF(Table1[[#This Row],[Age]]&lt;30,"young",IF(Table1[[#This Row],[Age]]&lt;40,"middle aged","old"))</f>
        <v>middle aged</v>
      </c>
      <c r="AO436" t="str">
        <f t="shared" si="25"/>
        <v>Manufacturing Director</v>
      </c>
      <c r="AP436">
        <f t="shared" si="26"/>
        <v>127776</v>
      </c>
      <c r="AQ436" t="str">
        <f t="shared" si="27"/>
        <v>Life Sciences</v>
      </c>
      <c r="AR436" t="s">
        <v>43</v>
      </c>
    </row>
    <row r="437" spans="1:44">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f t="shared" si="24"/>
        <v xml:space="preserve">Long Tenure </v>
      </c>
      <c r="AK437">
        <f>IF(Table1[[#This Row],[Attrition]]="Yes",1,0)</f>
        <v>1</v>
      </c>
      <c r="AL437">
        <f>IF(Table1[[#This Row],[Gender]]="Male",1,0)</f>
        <v>1</v>
      </c>
      <c r="AM437">
        <f>IF(Table1[[#This Row],[OverTime]]="Yes",1,0)</f>
        <v>1</v>
      </c>
      <c r="AN437" t="str">
        <f>IF(Table1[[#This Row],[Age]]&lt;30,"young",IF(Table1[[#This Row],[Age]]&lt;40,"middle aged","old"))</f>
        <v>middle aged</v>
      </c>
      <c r="AO437" t="str">
        <f t="shared" si="25"/>
        <v>Manager</v>
      </c>
      <c r="AP437">
        <f t="shared" si="26"/>
        <v>163320</v>
      </c>
      <c r="AQ437" t="str">
        <f t="shared" si="27"/>
        <v>Medical</v>
      </c>
      <c r="AR437" t="s">
        <v>35</v>
      </c>
    </row>
    <row r="438" spans="1:44">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f t="shared" si="24"/>
        <v>Short Tenure</v>
      </c>
      <c r="AK438">
        <f>IF(Table1[[#This Row],[Attrition]]="Yes",1,0)</f>
        <v>1</v>
      </c>
      <c r="AL438">
        <f>IF(Table1[[#This Row],[Gender]]="Male",1,0)</f>
        <v>1</v>
      </c>
      <c r="AM438">
        <f>IF(Table1[[#This Row],[OverTime]]="Yes",1,0)</f>
        <v>0</v>
      </c>
      <c r="AN438" t="str">
        <f>IF(Table1[[#This Row],[Age]]&lt;30,"young",IF(Table1[[#This Row],[Age]]&lt;40,"middle aged","old"))</f>
        <v>middle aged</v>
      </c>
      <c r="AO438" t="str">
        <f t="shared" si="25"/>
        <v>Laboratory Technician</v>
      </c>
      <c r="AP438">
        <f t="shared" si="26"/>
        <v>40896</v>
      </c>
      <c r="AQ438" t="str">
        <f t="shared" si="27"/>
        <v>Medical</v>
      </c>
      <c r="AR438" t="s">
        <v>35</v>
      </c>
    </row>
    <row r="439" spans="1:44">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f t="shared" si="24"/>
        <v>Short Tenure</v>
      </c>
      <c r="AK439">
        <f>IF(Table1[[#This Row],[Attrition]]="Yes",1,0)</f>
        <v>0</v>
      </c>
      <c r="AL439">
        <f>IF(Table1[[#This Row],[Gender]]="Male",1,0)</f>
        <v>1</v>
      </c>
      <c r="AM439">
        <f>IF(Table1[[#This Row],[OverTime]]="Yes",1,0)</f>
        <v>0</v>
      </c>
      <c r="AN439" t="str">
        <f>IF(Table1[[#This Row],[Age]]&lt;30,"young",IF(Table1[[#This Row],[Age]]&lt;40,"middle aged","old"))</f>
        <v>middle aged</v>
      </c>
      <c r="AO439" t="str">
        <f t="shared" si="25"/>
        <v>Sales Representative</v>
      </c>
      <c r="AP439">
        <f t="shared" si="26"/>
        <v>35796</v>
      </c>
      <c r="AQ439" t="str">
        <f t="shared" si="27"/>
        <v>Marketing</v>
      </c>
      <c r="AR439" t="s">
        <v>43</v>
      </c>
    </row>
    <row r="440" spans="1:44">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f t="shared" si="24"/>
        <v xml:space="preserve">Long Tenure </v>
      </c>
      <c r="AK440">
        <f>IF(Table1[[#This Row],[Attrition]]="Yes",1,0)</f>
        <v>0</v>
      </c>
      <c r="AL440">
        <f>IF(Table1[[#This Row],[Gender]]="Male",1,0)</f>
        <v>1</v>
      </c>
      <c r="AM440">
        <f>IF(Table1[[#This Row],[OverTime]]="Yes",1,0)</f>
        <v>1</v>
      </c>
      <c r="AN440" t="str">
        <f>IF(Table1[[#This Row],[Age]]&lt;30,"young",IF(Table1[[#This Row],[Age]]&lt;40,"middle aged","old"))</f>
        <v>middle aged</v>
      </c>
      <c r="AO440" t="str">
        <f t="shared" si="25"/>
        <v>Healthcare Representative</v>
      </c>
      <c r="AP440">
        <f t="shared" si="26"/>
        <v>91584</v>
      </c>
      <c r="AQ440" t="str">
        <f t="shared" si="27"/>
        <v>Life Sciences</v>
      </c>
      <c r="AR440" t="s">
        <v>43</v>
      </c>
    </row>
    <row r="441" spans="1:44">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f t="shared" si="24"/>
        <v>Short Tenure</v>
      </c>
      <c r="AK441">
        <f>IF(Table1[[#This Row],[Attrition]]="Yes",1,0)</f>
        <v>1</v>
      </c>
      <c r="AL441">
        <f>IF(Table1[[#This Row],[Gender]]="Male",1,0)</f>
        <v>1</v>
      </c>
      <c r="AM441">
        <f>IF(Table1[[#This Row],[OverTime]]="Yes",1,0)</f>
        <v>0</v>
      </c>
      <c r="AN441" t="str">
        <f>IF(Table1[[#This Row],[Age]]&lt;30,"young",IF(Table1[[#This Row],[Age]]&lt;40,"middle aged","old"))</f>
        <v>middle aged</v>
      </c>
      <c r="AO441" t="str">
        <f t="shared" si="25"/>
        <v>Healthcare Representative</v>
      </c>
      <c r="AP441">
        <f t="shared" si="26"/>
        <v>117888</v>
      </c>
      <c r="AQ441" t="str">
        <f t="shared" si="27"/>
        <v>Life Sciences</v>
      </c>
      <c r="AR441" t="s">
        <v>35</v>
      </c>
    </row>
    <row r="442" spans="1:44">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f t="shared" si="24"/>
        <v>Short Tenure</v>
      </c>
      <c r="AK442">
        <f>IF(Table1[[#This Row],[Attrition]]="Yes",1,0)</f>
        <v>1</v>
      </c>
      <c r="AL442">
        <f>IF(Table1[[#This Row],[Gender]]="Male",1,0)</f>
        <v>0</v>
      </c>
      <c r="AM442">
        <f>IF(Table1[[#This Row],[OverTime]]="Yes",1,0)</f>
        <v>1</v>
      </c>
      <c r="AN442" t="str">
        <f>IF(Table1[[#This Row],[Age]]&lt;30,"young",IF(Table1[[#This Row],[Age]]&lt;40,"middle aged","old"))</f>
        <v>middle aged</v>
      </c>
      <c r="AO442" t="str">
        <f t="shared" si="25"/>
        <v>Human Resources</v>
      </c>
      <c r="AP442">
        <f t="shared" si="26"/>
        <v>119400</v>
      </c>
      <c r="AQ442" t="str">
        <f t="shared" si="27"/>
        <v>Human Resources</v>
      </c>
      <c r="AR442" t="s">
        <v>35</v>
      </c>
    </row>
    <row r="443" spans="1:44">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f t="shared" si="24"/>
        <v>Short Tenure</v>
      </c>
      <c r="AK443">
        <f>IF(Table1[[#This Row],[Attrition]]="Yes",1,0)</f>
        <v>0</v>
      </c>
      <c r="AL443">
        <f>IF(Table1[[#This Row],[Gender]]="Male",1,0)</f>
        <v>1</v>
      </c>
      <c r="AM443">
        <f>IF(Table1[[#This Row],[OverTime]]="Yes",1,0)</f>
        <v>0</v>
      </c>
      <c r="AN443" t="str">
        <f>IF(Table1[[#This Row],[Age]]&lt;30,"young",IF(Table1[[#This Row],[Age]]&lt;40,"middle aged","old"))</f>
        <v>old</v>
      </c>
      <c r="AO443" t="str">
        <f t="shared" si="25"/>
        <v>Laboratory Technician</v>
      </c>
      <c r="AP443">
        <f t="shared" si="26"/>
        <v>25116</v>
      </c>
      <c r="AQ443" t="str">
        <f t="shared" si="27"/>
        <v>Other</v>
      </c>
      <c r="AR443" t="s">
        <v>43</v>
      </c>
    </row>
    <row r="444" spans="1:44">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f t="shared" si="24"/>
        <v xml:space="preserve">Long Tenure </v>
      </c>
      <c r="AK444">
        <f>IF(Table1[[#This Row],[Attrition]]="Yes",1,0)</f>
        <v>0</v>
      </c>
      <c r="AL444">
        <f>IF(Table1[[#This Row],[Gender]]="Male",1,0)</f>
        <v>1</v>
      </c>
      <c r="AM444">
        <f>IF(Table1[[#This Row],[OverTime]]="Yes",1,0)</f>
        <v>0</v>
      </c>
      <c r="AN444" t="str">
        <f>IF(Table1[[#This Row],[Age]]&lt;30,"young",IF(Table1[[#This Row],[Age]]&lt;40,"middle aged","old"))</f>
        <v>middle aged</v>
      </c>
      <c r="AO444" t="str">
        <f t="shared" si="25"/>
        <v>Sales Executive</v>
      </c>
      <c r="AP444">
        <f t="shared" si="26"/>
        <v>119760</v>
      </c>
      <c r="AQ444" t="str">
        <f t="shared" si="27"/>
        <v>Medical</v>
      </c>
      <c r="AR444" t="s">
        <v>43</v>
      </c>
    </row>
    <row r="445" spans="1:44">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f t="shared" si="24"/>
        <v>Short Tenure</v>
      </c>
      <c r="AK445">
        <f>IF(Table1[[#This Row],[Attrition]]="Yes",1,0)</f>
        <v>1</v>
      </c>
      <c r="AL445">
        <f>IF(Table1[[#This Row],[Gender]]="Male",1,0)</f>
        <v>1</v>
      </c>
      <c r="AM445">
        <f>IF(Table1[[#This Row],[OverTime]]="Yes",1,0)</f>
        <v>0</v>
      </c>
      <c r="AN445" t="str">
        <f>IF(Table1[[#This Row],[Age]]&lt;30,"young",IF(Table1[[#This Row],[Age]]&lt;40,"middle aged","old"))</f>
        <v>young</v>
      </c>
      <c r="AO445" t="str">
        <f t="shared" si="25"/>
        <v>Laboratory Technician</v>
      </c>
      <c r="AP445">
        <f t="shared" si="26"/>
        <v>46728</v>
      </c>
      <c r="AQ445" t="str">
        <f t="shared" si="27"/>
        <v>Technical Degree</v>
      </c>
      <c r="AR445" t="s">
        <v>35</v>
      </c>
    </row>
    <row r="446" spans="1:44">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f t="shared" si="24"/>
        <v xml:space="preserve">Long Tenure </v>
      </c>
      <c r="AK446">
        <f>IF(Table1[[#This Row],[Attrition]]="Yes",1,0)</f>
        <v>0</v>
      </c>
      <c r="AL446">
        <f>IF(Table1[[#This Row],[Gender]]="Male",1,0)</f>
        <v>0</v>
      </c>
      <c r="AM446">
        <f>IF(Table1[[#This Row],[OverTime]]="Yes",1,0)</f>
        <v>0</v>
      </c>
      <c r="AN446" t="str">
        <f>IF(Table1[[#This Row],[Age]]&lt;30,"young",IF(Table1[[#This Row],[Age]]&lt;40,"middle aged","old"))</f>
        <v>old</v>
      </c>
      <c r="AO446" t="str">
        <f t="shared" si="25"/>
        <v>Sales Executive</v>
      </c>
      <c r="AP446">
        <f t="shared" si="26"/>
        <v>48612</v>
      </c>
      <c r="AQ446" t="str">
        <f t="shared" si="27"/>
        <v>Marketing</v>
      </c>
      <c r="AR446" t="s">
        <v>43</v>
      </c>
    </row>
    <row r="447" spans="1:44">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f t="shared" si="24"/>
        <v xml:space="preserve">Long Tenure </v>
      </c>
      <c r="AK447">
        <f>IF(Table1[[#This Row],[Attrition]]="Yes",1,0)</f>
        <v>0</v>
      </c>
      <c r="AL447">
        <f>IF(Table1[[#This Row],[Gender]]="Male",1,0)</f>
        <v>0</v>
      </c>
      <c r="AM447">
        <f>IF(Table1[[#This Row],[OverTime]]="Yes",1,0)</f>
        <v>0</v>
      </c>
      <c r="AN447" t="str">
        <f>IF(Table1[[#This Row],[Age]]&lt;30,"young",IF(Table1[[#This Row],[Age]]&lt;40,"middle aged","old"))</f>
        <v>old</v>
      </c>
      <c r="AO447" t="str">
        <f t="shared" si="25"/>
        <v>Manager</v>
      </c>
      <c r="AP447">
        <f t="shared" si="26"/>
        <v>202020</v>
      </c>
      <c r="AQ447" t="str">
        <f t="shared" si="27"/>
        <v>Life Sciences</v>
      </c>
      <c r="AR447" t="s">
        <v>43</v>
      </c>
    </row>
    <row r="448" spans="1:44">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f t="shared" si="24"/>
        <v xml:space="preserve">Long Tenure </v>
      </c>
      <c r="AK448">
        <f>IF(Table1[[#This Row],[Attrition]]="Yes",1,0)</f>
        <v>0</v>
      </c>
      <c r="AL448">
        <f>IF(Table1[[#This Row],[Gender]]="Male",1,0)</f>
        <v>1</v>
      </c>
      <c r="AM448">
        <f>IF(Table1[[#This Row],[OverTime]]="Yes",1,0)</f>
        <v>0</v>
      </c>
      <c r="AN448" t="str">
        <f>IF(Table1[[#This Row],[Age]]&lt;30,"young",IF(Table1[[#This Row],[Age]]&lt;40,"middle aged","old"))</f>
        <v>old</v>
      </c>
      <c r="AO448" t="str">
        <f t="shared" si="25"/>
        <v>Sales Executive</v>
      </c>
      <c r="AP448">
        <f t="shared" si="26"/>
        <v>74760</v>
      </c>
      <c r="AQ448" t="str">
        <f t="shared" si="27"/>
        <v>Life Sciences</v>
      </c>
      <c r="AR448" t="s">
        <v>43</v>
      </c>
    </row>
    <row r="449" spans="1:44">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f t="shared" si="24"/>
        <v xml:space="preserve">Long Tenure </v>
      </c>
      <c r="AK449">
        <f>IF(Table1[[#This Row],[Attrition]]="Yes",1,0)</f>
        <v>0</v>
      </c>
      <c r="AL449">
        <f>IF(Table1[[#This Row],[Gender]]="Male",1,0)</f>
        <v>1</v>
      </c>
      <c r="AM449">
        <f>IF(Table1[[#This Row],[OverTime]]="Yes",1,0)</f>
        <v>0</v>
      </c>
      <c r="AN449" t="str">
        <f>IF(Table1[[#This Row],[Age]]&lt;30,"young",IF(Table1[[#This Row],[Age]]&lt;40,"middle aged","old"))</f>
        <v>middle aged</v>
      </c>
      <c r="AO449" t="str">
        <f t="shared" si="25"/>
        <v>Sales Executive</v>
      </c>
      <c r="AP449">
        <f t="shared" si="26"/>
        <v>56604</v>
      </c>
      <c r="AQ449" t="str">
        <f t="shared" si="27"/>
        <v>Marketing</v>
      </c>
      <c r="AR449" t="s">
        <v>43</v>
      </c>
    </row>
    <row r="450" spans="1:44">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f t="shared" si="24"/>
        <v xml:space="preserve">Long Tenure </v>
      </c>
      <c r="AK450">
        <f>IF(Table1[[#This Row],[Attrition]]="Yes",1,0)</f>
        <v>0</v>
      </c>
      <c r="AL450">
        <f>IF(Table1[[#This Row],[Gender]]="Male",1,0)</f>
        <v>0</v>
      </c>
      <c r="AM450">
        <f>IF(Table1[[#This Row],[OverTime]]="Yes",1,0)</f>
        <v>0</v>
      </c>
      <c r="AN450" t="str">
        <f>IF(Table1[[#This Row],[Age]]&lt;30,"young",IF(Table1[[#This Row],[Age]]&lt;40,"middle aged","old"))</f>
        <v>old</v>
      </c>
      <c r="AO450" t="str">
        <f t="shared" si="25"/>
        <v>Manufacturing Director</v>
      </c>
      <c r="AP450">
        <f t="shared" si="26"/>
        <v>158844</v>
      </c>
      <c r="AQ450" t="str">
        <f t="shared" si="27"/>
        <v>Life Sciences</v>
      </c>
      <c r="AR450" t="s">
        <v>43</v>
      </c>
    </row>
    <row r="451" spans="1:44">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f t="shared" ref="AJ451:AJ514" si="28">IF(AF451&gt;=5,"Long Tenure ", "Short Tenure")</f>
        <v xml:space="preserve">Long Tenure </v>
      </c>
      <c r="AK451">
        <f>IF(Table1[[#This Row],[Attrition]]="Yes",1,0)</f>
        <v>0</v>
      </c>
      <c r="AL451">
        <f>IF(Table1[[#This Row],[Gender]]="Male",1,0)</f>
        <v>0</v>
      </c>
      <c r="AM451">
        <f>IF(Table1[[#This Row],[OverTime]]="Yes",1,0)</f>
        <v>0</v>
      </c>
      <c r="AN451" t="str">
        <f>IF(Table1[[#This Row],[Age]]&lt;30,"young",IF(Table1[[#This Row],[Age]]&lt;40,"middle aged","old"))</f>
        <v>middle aged</v>
      </c>
      <c r="AO451" t="str">
        <f t="shared" ref="AO451:AO514" si="29">TRIM(PROPER(P451))</f>
        <v>Laboratory Technician</v>
      </c>
      <c r="AP451">
        <f t="shared" ref="AP451:AP514" si="30">S451*12</f>
        <v>45060</v>
      </c>
      <c r="AQ451" t="str">
        <f t="shared" ref="AQ451:AQ514" si="31">TEXT(H451,"-")</f>
        <v>Life Sciences</v>
      </c>
      <c r="AR451" t="s">
        <v>43</v>
      </c>
    </row>
    <row r="452" spans="1:44">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f t="shared" si="28"/>
        <v xml:space="preserve">Long Tenure </v>
      </c>
      <c r="AK452">
        <f>IF(Table1[[#This Row],[Attrition]]="Yes",1,0)</f>
        <v>0</v>
      </c>
      <c r="AL452">
        <f>IF(Table1[[#This Row],[Gender]]="Male",1,0)</f>
        <v>1</v>
      </c>
      <c r="AM452">
        <f>IF(Table1[[#This Row],[OverTime]]="Yes",1,0)</f>
        <v>1</v>
      </c>
      <c r="AN452" t="str">
        <f>IF(Table1[[#This Row],[Age]]&lt;30,"young",IF(Table1[[#This Row],[Age]]&lt;40,"middle aged","old"))</f>
        <v>middle aged</v>
      </c>
      <c r="AO452" t="str">
        <f t="shared" si="29"/>
        <v>Sales Executive</v>
      </c>
      <c r="AP452">
        <f t="shared" si="30"/>
        <v>78984</v>
      </c>
      <c r="AQ452" t="str">
        <f t="shared" si="31"/>
        <v>Life Sciences</v>
      </c>
      <c r="AR452" t="s">
        <v>43</v>
      </c>
    </row>
    <row r="453" spans="1:44">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f t="shared" si="28"/>
        <v xml:space="preserve">Long Tenure </v>
      </c>
      <c r="AK453">
        <f>IF(Table1[[#This Row],[Attrition]]="Yes",1,0)</f>
        <v>0</v>
      </c>
      <c r="AL453">
        <f>IF(Table1[[#This Row],[Gender]]="Male",1,0)</f>
        <v>1</v>
      </c>
      <c r="AM453">
        <f>IF(Table1[[#This Row],[OverTime]]="Yes",1,0)</f>
        <v>1</v>
      </c>
      <c r="AN453" t="str">
        <f>IF(Table1[[#This Row],[Age]]&lt;30,"young",IF(Table1[[#This Row],[Age]]&lt;40,"middle aged","old"))</f>
        <v>old</v>
      </c>
      <c r="AO453" t="str">
        <f t="shared" si="29"/>
        <v>Manufacturing Director</v>
      </c>
      <c r="AP453">
        <f t="shared" si="30"/>
        <v>88872</v>
      </c>
      <c r="AQ453" t="str">
        <f t="shared" si="31"/>
        <v>Medical</v>
      </c>
      <c r="AR453" t="s">
        <v>43</v>
      </c>
    </row>
    <row r="454" spans="1:44">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f t="shared" si="28"/>
        <v xml:space="preserve">Long Tenure </v>
      </c>
      <c r="AK454">
        <f>IF(Table1[[#This Row],[Attrition]]="Yes",1,0)</f>
        <v>0</v>
      </c>
      <c r="AL454">
        <f>IF(Table1[[#This Row],[Gender]]="Male",1,0)</f>
        <v>1</v>
      </c>
      <c r="AM454">
        <f>IF(Table1[[#This Row],[OverTime]]="Yes",1,0)</f>
        <v>0</v>
      </c>
      <c r="AN454" t="str">
        <f>IF(Table1[[#This Row],[Age]]&lt;30,"young",IF(Table1[[#This Row],[Age]]&lt;40,"middle aged","old"))</f>
        <v>old</v>
      </c>
      <c r="AO454" t="str">
        <f t="shared" si="29"/>
        <v>Sales Executive</v>
      </c>
      <c r="AP454">
        <f t="shared" si="30"/>
        <v>57660</v>
      </c>
      <c r="AQ454" t="str">
        <f t="shared" si="31"/>
        <v>Other</v>
      </c>
      <c r="AR454" t="s">
        <v>43</v>
      </c>
    </row>
    <row r="455" spans="1:44">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f t="shared" si="28"/>
        <v xml:space="preserve">Long Tenure </v>
      </c>
      <c r="AK455">
        <f>IF(Table1[[#This Row],[Attrition]]="Yes",1,0)</f>
        <v>1</v>
      </c>
      <c r="AL455">
        <f>IF(Table1[[#This Row],[Gender]]="Male",1,0)</f>
        <v>0</v>
      </c>
      <c r="AM455">
        <f>IF(Table1[[#This Row],[OverTime]]="Yes",1,0)</f>
        <v>1</v>
      </c>
      <c r="AN455" t="str">
        <f>IF(Table1[[#This Row],[Age]]&lt;30,"young",IF(Table1[[#This Row],[Age]]&lt;40,"middle aged","old"))</f>
        <v>young</v>
      </c>
      <c r="AO455" t="str">
        <f t="shared" si="29"/>
        <v>Human Resources</v>
      </c>
      <c r="AP455">
        <f t="shared" si="30"/>
        <v>32892</v>
      </c>
      <c r="AQ455" t="str">
        <f t="shared" si="31"/>
        <v>Life Sciences</v>
      </c>
      <c r="AR455" t="s">
        <v>35</v>
      </c>
    </row>
    <row r="456" spans="1:44">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f t="shared" si="28"/>
        <v>Short Tenure</v>
      </c>
      <c r="AK456">
        <f>IF(Table1[[#This Row],[Attrition]]="Yes",1,0)</f>
        <v>0</v>
      </c>
      <c r="AL456">
        <f>IF(Table1[[#This Row],[Gender]]="Male",1,0)</f>
        <v>1</v>
      </c>
      <c r="AM456">
        <f>IF(Table1[[#This Row],[OverTime]]="Yes",1,0)</f>
        <v>0</v>
      </c>
      <c r="AN456" t="str">
        <f>IF(Table1[[#This Row],[Age]]&lt;30,"young",IF(Table1[[#This Row],[Age]]&lt;40,"middle aged","old"))</f>
        <v>young</v>
      </c>
      <c r="AO456" t="str">
        <f t="shared" si="29"/>
        <v>Manufacturing Director</v>
      </c>
      <c r="AP456">
        <f t="shared" si="30"/>
        <v>51144</v>
      </c>
      <c r="AQ456" t="str">
        <f t="shared" si="31"/>
        <v>Technical Degree</v>
      </c>
      <c r="AR456" t="s">
        <v>43</v>
      </c>
    </row>
    <row r="457" spans="1:44">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f t="shared" si="28"/>
        <v xml:space="preserve">Long Tenure </v>
      </c>
      <c r="AK457">
        <f>IF(Table1[[#This Row],[Attrition]]="Yes",1,0)</f>
        <v>0</v>
      </c>
      <c r="AL457">
        <f>IF(Table1[[#This Row],[Gender]]="Male",1,0)</f>
        <v>0</v>
      </c>
      <c r="AM457">
        <f>IF(Table1[[#This Row],[OverTime]]="Yes",1,0)</f>
        <v>0</v>
      </c>
      <c r="AN457" t="str">
        <f>IF(Table1[[#This Row],[Age]]&lt;30,"young",IF(Table1[[#This Row],[Age]]&lt;40,"middle aged","old"))</f>
        <v>middle aged</v>
      </c>
      <c r="AO457" t="str">
        <f t="shared" si="29"/>
        <v>Research Director</v>
      </c>
      <c r="AP457">
        <f t="shared" si="30"/>
        <v>194208</v>
      </c>
      <c r="AQ457" t="str">
        <f t="shared" si="31"/>
        <v>Medical</v>
      </c>
      <c r="AR457" t="s">
        <v>43</v>
      </c>
    </row>
    <row r="458" spans="1:44">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f t="shared" si="28"/>
        <v xml:space="preserve">Long Tenure </v>
      </c>
      <c r="AK458">
        <f>IF(Table1[[#This Row],[Attrition]]="Yes",1,0)</f>
        <v>0</v>
      </c>
      <c r="AL458">
        <f>IF(Table1[[#This Row],[Gender]]="Male",1,0)</f>
        <v>1</v>
      </c>
      <c r="AM458">
        <f>IF(Table1[[#This Row],[OverTime]]="Yes",1,0)</f>
        <v>0</v>
      </c>
      <c r="AN458" t="str">
        <f>IF(Table1[[#This Row],[Age]]&lt;30,"young",IF(Table1[[#This Row],[Age]]&lt;40,"middle aged","old"))</f>
        <v>middle aged</v>
      </c>
      <c r="AO458" t="str">
        <f t="shared" si="29"/>
        <v>Manager</v>
      </c>
      <c r="AP458">
        <f t="shared" si="30"/>
        <v>138684</v>
      </c>
      <c r="AQ458" t="str">
        <f t="shared" si="31"/>
        <v>Life Sciences</v>
      </c>
      <c r="AR458" t="s">
        <v>43</v>
      </c>
    </row>
    <row r="459" spans="1:44">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f t="shared" si="28"/>
        <v>Short Tenure</v>
      </c>
      <c r="AK459">
        <f>IF(Table1[[#This Row],[Attrition]]="Yes",1,0)</f>
        <v>1</v>
      </c>
      <c r="AL459">
        <f>IF(Table1[[#This Row],[Gender]]="Male",1,0)</f>
        <v>1</v>
      </c>
      <c r="AM459">
        <f>IF(Table1[[#This Row],[OverTime]]="Yes",1,0)</f>
        <v>1</v>
      </c>
      <c r="AN459" t="str">
        <f>IF(Table1[[#This Row],[Age]]&lt;30,"young",IF(Table1[[#This Row],[Age]]&lt;40,"middle aged","old"))</f>
        <v>young</v>
      </c>
      <c r="AO459" t="str">
        <f t="shared" si="29"/>
        <v>Sales Representative</v>
      </c>
      <c r="AP459">
        <f t="shared" si="30"/>
        <v>22536</v>
      </c>
      <c r="AQ459" t="str">
        <f t="shared" si="31"/>
        <v>Marketing</v>
      </c>
      <c r="AR459" t="s">
        <v>35</v>
      </c>
    </row>
    <row r="460" spans="1:44">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f t="shared" si="28"/>
        <v>Short Tenure</v>
      </c>
      <c r="AK460">
        <f>IF(Table1[[#This Row],[Attrition]]="Yes",1,0)</f>
        <v>0</v>
      </c>
      <c r="AL460">
        <f>IF(Table1[[#This Row],[Gender]]="Male",1,0)</f>
        <v>1</v>
      </c>
      <c r="AM460">
        <f>IF(Table1[[#This Row],[OverTime]]="Yes",1,0)</f>
        <v>0</v>
      </c>
      <c r="AN460" t="str">
        <f>IF(Table1[[#This Row],[Age]]&lt;30,"young",IF(Table1[[#This Row],[Age]]&lt;40,"middle aged","old"))</f>
        <v>old</v>
      </c>
      <c r="AO460" t="str">
        <f t="shared" si="29"/>
        <v>Sales Executive</v>
      </c>
      <c r="AP460">
        <f t="shared" si="30"/>
        <v>131184</v>
      </c>
      <c r="AQ460" t="str">
        <f t="shared" si="31"/>
        <v>Other</v>
      </c>
      <c r="AR460" t="s">
        <v>43</v>
      </c>
    </row>
    <row r="461" spans="1:44">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f t="shared" si="28"/>
        <v xml:space="preserve">Long Tenure </v>
      </c>
      <c r="AK461">
        <f>IF(Table1[[#This Row],[Attrition]]="Yes",1,0)</f>
        <v>0</v>
      </c>
      <c r="AL461">
        <f>IF(Table1[[#This Row],[Gender]]="Male",1,0)</f>
        <v>0</v>
      </c>
      <c r="AM461">
        <f>IF(Table1[[#This Row],[OverTime]]="Yes",1,0)</f>
        <v>1</v>
      </c>
      <c r="AN461" t="str">
        <f>IF(Table1[[#This Row],[Age]]&lt;30,"young",IF(Table1[[#This Row],[Age]]&lt;40,"middle aged","old"))</f>
        <v>old</v>
      </c>
      <c r="AO461" t="str">
        <f t="shared" si="29"/>
        <v>Healthcare Representative</v>
      </c>
      <c r="AP461">
        <f t="shared" si="30"/>
        <v>81732</v>
      </c>
      <c r="AQ461" t="str">
        <f t="shared" si="31"/>
        <v>Other</v>
      </c>
      <c r="AR461" t="s">
        <v>43</v>
      </c>
    </row>
    <row r="462" spans="1:44">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f t="shared" si="28"/>
        <v>Short Tenure</v>
      </c>
      <c r="AK462">
        <f>IF(Table1[[#This Row],[Attrition]]="Yes",1,0)</f>
        <v>0</v>
      </c>
      <c r="AL462">
        <f>IF(Table1[[#This Row],[Gender]]="Male",1,0)</f>
        <v>1</v>
      </c>
      <c r="AM462">
        <f>IF(Table1[[#This Row],[OverTime]]="Yes",1,0)</f>
        <v>0</v>
      </c>
      <c r="AN462" t="str">
        <f>IF(Table1[[#This Row],[Age]]&lt;30,"young",IF(Table1[[#This Row],[Age]]&lt;40,"middle aged","old"))</f>
        <v>young</v>
      </c>
      <c r="AO462" t="str">
        <f t="shared" si="29"/>
        <v>Sales Executive</v>
      </c>
      <c r="AP462">
        <f t="shared" si="30"/>
        <v>51672</v>
      </c>
      <c r="AQ462" t="str">
        <f t="shared" si="31"/>
        <v>Medical</v>
      </c>
      <c r="AR462" t="s">
        <v>43</v>
      </c>
    </row>
    <row r="463" spans="1:44">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f t="shared" si="28"/>
        <v xml:space="preserve">Long Tenure </v>
      </c>
      <c r="AK463">
        <f>IF(Table1[[#This Row],[Attrition]]="Yes",1,0)</f>
        <v>0</v>
      </c>
      <c r="AL463">
        <f>IF(Table1[[#This Row],[Gender]]="Male",1,0)</f>
        <v>0</v>
      </c>
      <c r="AM463">
        <f>IF(Table1[[#This Row],[OverTime]]="Yes",1,0)</f>
        <v>0</v>
      </c>
      <c r="AN463" t="str">
        <f>IF(Table1[[#This Row],[Age]]&lt;30,"young",IF(Table1[[#This Row],[Age]]&lt;40,"middle aged","old"))</f>
        <v>middle aged</v>
      </c>
      <c r="AO463" t="str">
        <f t="shared" si="29"/>
        <v>Sales Executive</v>
      </c>
      <c r="AP463">
        <f t="shared" si="30"/>
        <v>58308</v>
      </c>
      <c r="AQ463" t="str">
        <f t="shared" si="31"/>
        <v>Medical</v>
      </c>
      <c r="AR463" t="s">
        <v>43</v>
      </c>
    </row>
    <row r="464" spans="1:44">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f t="shared" si="28"/>
        <v xml:space="preserve">Long Tenure </v>
      </c>
      <c r="AK464">
        <f>IF(Table1[[#This Row],[Attrition]]="Yes",1,0)</f>
        <v>0</v>
      </c>
      <c r="AL464">
        <f>IF(Table1[[#This Row],[Gender]]="Male",1,0)</f>
        <v>1</v>
      </c>
      <c r="AM464">
        <f>IF(Table1[[#This Row],[OverTime]]="Yes",1,0)</f>
        <v>0</v>
      </c>
      <c r="AN464" t="str">
        <f>IF(Table1[[#This Row],[Age]]&lt;30,"young",IF(Table1[[#This Row],[Age]]&lt;40,"middle aged","old"))</f>
        <v>middle aged</v>
      </c>
      <c r="AO464" t="str">
        <f t="shared" si="29"/>
        <v>Sales Executive</v>
      </c>
      <c r="AP464">
        <f t="shared" si="30"/>
        <v>64044</v>
      </c>
      <c r="AQ464" t="str">
        <f t="shared" si="31"/>
        <v>Life Sciences</v>
      </c>
      <c r="AR464" t="s">
        <v>43</v>
      </c>
    </row>
    <row r="465" spans="1:44">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f t="shared" si="28"/>
        <v>Short Tenure</v>
      </c>
      <c r="AK465">
        <f>IF(Table1[[#This Row],[Attrition]]="Yes",1,0)</f>
        <v>1</v>
      </c>
      <c r="AL465">
        <f>IF(Table1[[#This Row],[Gender]]="Male",1,0)</f>
        <v>1</v>
      </c>
      <c r="AM465">
        <f>IF(Table1[[#This Row],[OverTime]]="Yes",1,0)</f>
        <v>1</v>
      </c>
      <c r="AN465" t="str">
        <f>IF(Table1[[#This Row],[Age]]&lt;30,"young",IF(Table1[[#This Row],[Age]]&lt;40,"middle aged","old"))</f>
        <v>young</v>
      </c>
      <c r="AO465" t="str">
        <f t="shared" si="29"/>
        <v>Laboratory Technician</v>
      </c>
      <c r="AP465">
        <f t="shared" si="30"/>
        <v>28080</v>
      </c>
      <c r="AQ465" t="str">
        <f t="shared" si="31"/>
        <v>Technical Degree</v>
      </c>
      <c r="AR465" t="s">
        <v>35</v>
      </c>
    </row>
    <row r="466" spans="1:44">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f t="shared" si="28"/>
        <v xml:space="preserve">Long Tenure </v>
      </c>
      <c r="AK466">
        <f>IF(Table1[[#This Row],[Attrition]]="Yes",1,0)</f>
        <v>0</v>
      </c>
      <c r="AL466">
        <f>IF(Table1[[#This Row],[Gender]]="Male",1,0)</f>
        <v>0</v>
      </c>
      <c r="AM466">
        <f>IF(Table1[[#This Row],[OverTime]]="Yes",1,0)</f>
        <v>0</v>
      </c>
      <c r="AN466" t="str">
        <f>IF(Table1[[#This Row],[Age]]&lt;30,"young",IF(Table1[[#This Row],[Age]]&lt;40,"middle aged","old"))</f>
        <v>middle aged</v>
      </c>
      <c r="AO466" t="str">
        <f t="shared" si="29"/>
        <v>Manufacturing Director</v>
      </c>
      <c r="AP466">
        <f t="shared" si="30"/>
        <v>89892</v>
      </c>
      <c r="AQ466" t="str">
        <f t="shared" si="31"/>
        <v>Technical Degree</v>
      </c>
      <c r="AR466" t="s">
        <v>43</v>
      </c>
    </row>
    <row r="467" spans="1:44">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f t="shared" si="28"/>
        <v>Short Tenure</v>
      </c>
      <c r="AK467">
        <f>IF(Table1[[#This Row],[Attrition]]="Yes",1,0)</f>
        <v>0</v>
      </c>
      <c r="AL467">
        <f>IF(Table1[[#This Row],[Gender]]="Male",1,0)</f>
        <v>0</v>
      </c>
      <c r="AM467">
        <f>IF(Table1[[#This Row],[OverTime]]="Yes",1,0)</f>
        <v>0</v>
      </c>
      <c r="AN467" t="str">
        <f>IF(Table1[[#This Row],[Age]]&lt;30,"young",IF(Table1[[#This Row],[Age]]&lt;40,"middle aged","old"))</f>
        <v>old</v>
      </c>
      <c r="AO467" t="str">
        <f t="shared" si="29"/>
        <v>Healthcare Representative</v>
      </c>
      <c r="AP467">
        <f t="shared" si="30"/>
        <v>126324</v>
      </c>
      <c r="AQ467" t="str">
        <f t="shared" si="31"/>
        <v>Medical</v>
      </c>
      <c r="AR467" t="s">
        <v>43</v>
      </c>
    </row>
    <row r="468" spans="1:44">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f t="shared" si="28"/>
        <v xml:space="preserve">Long Tenure </v>
      </c>
      <c r="AK468">
        <f>IF(Table1[[#This Row],[Attrition]]="Yes",1,0)</f>
        <v>0</v>
      </c>
      <c r="AL468">
        <f>IF(Table1[[#This Row],[Gender]]="Male",1,0)</f>
        <v>0</v>
      </c>
      <c r="AM468">
        <f>IF(Table1[[#This Row],[OverTime]]="Yes",1,0)</f>
        <v>0</v>
      </c>
      <c r="AN468" t="str">
        <f>IF(Table1[[#This Row],[Age]]&lt;30,"young",IF(Table1[[#This Row],[Age]]&lt;40,"middle aged","old"))</f>
        <v>old</v>
      </c>
      <c r="AO468" t="str">
        <f t="shared" si="29"/>
        <v>Manager</v>
      </c>
      <c r="AP468">
        <f t="shared" si="30"/>
        <v>199140</v>
      </c>
      <c r="AQ468" t="str">
        <f t="shared" si="31"/>
        <v>Life Sciences</v>
      </c>
      <c r="AR468" t="s">
        <v>43</v>
      </c>
    </row>
    <row r="469" spans="1:44">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f t="shared" si="28"/>
        <v xml:space="preserve">Long Tenure </v>
      </c>
      <c r="AK469">
        <f>IF(Table1[[#This Row],[Attrition]]="Yes",1,0)</f>
        <v>0</v>
      </c>
      <c r="AL469">
        <f>IF(Table1[[#This Row],[Gender]]="Male",1,0)</f>
        <v>1</v>
      </c>
      <c r="AM469">
        <f>IF(Table1[[#This Row],[OverTime]]="Yes",1,0)</f>
        <v>0</v>
      </c>
      <c r="AN469" t="str">
        <f>IF(Table1[[#This Row],[Age]]&lt;30,"young",IF(Table1[[#This Row],[Age]]&lt;40,"middle aged","old"))</f>
        <v>middle aged</v>
      </c>
      <c r="AO469" t="str">
        <f t="shared" si="29"/>
        <v>Sales Executive</v>
      </c>
      <c r="AP469">
        <f t="shared" si="30"/>
        <v>106008</v>
      </c>
      <c r="AQ469" t="str">
        <f t="shared" si="31"/>
        <v>Medical</v>
      </c>
      <c r="AR469" t="s">
        <v>43</v>
      </c>
    </row>
    <row r="470" spans="1:44">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f t="shared" si="28"/>
        <v xml:space="preserve">Long Tenure </v>
      </c>
      <c r="AK470">
        <f>IF(Table1[[#This Row],[Attrition]]="Yes",1,0)</f>
        <v>0</v>
      </c>
      <c r="AL470">
        <f>IF(Table1[[#This Row],[Gender]]="Male",1,0)</f>
        <v>1</v>
      </c>
      <c r="AM470">
        <f>IF(Table1[[#This Row],[OverTime]]="Yes",1,0)</f>
        <v>1</v>
      </c>
      <c r="AN470" t="str">
        <f>IF(Table1[[#This Row],[Age]]&lt;30,"young",IF(Table1[[#This Row],[Age]]&lt;40,"middle aged","old"))</f>
        <v>old</v>
      </c>
      <c r="AO470" t="str">
        <f t="shared" si="29"/>
        <v>Research Scientist</v>
      </c>
      <c r="AP470">
        <f t="shared" si="30"/>
        <v>66924</v>
      </c>
      <c r="AQ470" t="str">
        <f t="shared" si="31"/>
        <v>Technical Degree</v>
      </c>
      <c r="AR470" t="s">
        <v>43</v>
      </c>
    </row>
    <row r="471" spans="1:44">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f t="shared" si="28"/>
        <v>Short Tenure</v>
      </c>
      <c r="AK471">
        <f>IF(Table1[[#This Row],[Attrition]]="Yes",1,0)</f>
        <v>1</v>
      </c>
      <c r="AL471">
        <f>IF(Table1[[#This Row],[Gender]]="Male",1,0)</f>
        <v>1</v>
      </c>
      <c r="AM471">
        <f>IF(Table1[[#This Row],[OverTime]]="Yes",1,0)</f>
        <v>0</v>
      </c>
      <c r="AN471" t="str">
        <f>IF(Table1[[#This Row],[Age]]&lt;30,"young",IF(Table1[[#This Row],[Age]]&lt;40,"middle aged","old"))</f>
        <v>middle aged</v>
      </c>
      <c r="AO471" t="str">
        <f t="shared" si="29"/>
        <v>Sales Executive</v>
      </c>
      <c r="AP471">
        <f t="shared" si="30"/>
        <v>56484</v>
      </c>
      <c r="AQ471" t="str">
        <f t="shared" si="31"/>
        <v>Other</v>
      </c>
      <c r="AR471" t="s">
        <v>35</v>
      </c>
    </row>
    <row r="472" spans="1:44">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f t="shared" si="28"/>
        <v>Short Tenure</v>
      </c>
      <c r="AK472">
        <f>IF(Table1[[#This Row],[Attrition]]="Yes",1,0)</f>
        <v>0</v>
      </c>
      <c r="AL472">
        <f>IF(Table1[[#This Row],[Gender]]="Male",1,0)</f>
        <v>1</v>
      </c>
      <c r="AM472">
        <f>IF(Table1[[#This Row],[OverTime]]="Yes",1,0)</f>
        <v>0</v>
      </c>
      <c r="AN472" t="str">
        <f>IF(Table1[[#This Row],[Age]]&lt;30,"young",IF(Table1[[#This Row],[Age]]&lt;40,"middle aged","old"))</f>
        <v>young</v>
      </c>
      <c r="AO472" t="str">
        <f t="shared" si="29"/>
        <v>Sales Representative</v>
      </c>
      <c r="AP472">
        <f t="shared" si="30"/>
        <v>28800</v>
      </c>
      <c r="AQ472" t="str">
        <f t="shared" si="31"/>
        <v>Medical</v>
      </c>
      <c r="AR472" t="s">
        <v>43</v>
      </c>
    </row>
    <row r="473" spans="1:44">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f t="shared" si="28"/>
        <v>Short Tenure</v>
      </c>
      <c r="AK473">
        <f>IF(Table1[[#This Row],[Attrition]]="Yes",1,0)</f>
        <v>0</v>
      </c>
      <c r="AL473">
        <f>IF(Table1[[#This Row],[Gender]]="Male",1,0)</f>
        <v>0</v>
      </c>
      <c r="AM473">
        <f>IF(Table1[[#This Row],[OverTime]]="Yes",1,0)</f>
        <v>0</v>
      </c>
      <c r="AN473" t="str">
        <f>IF(Table1[[#This Row],[Age]]&lt;30,"young",IF(Table1[[#This Row],[Age]]&lt;40,"middle aged","old"))</f>
        <v>middle aged</v>
      </c>
      <c r="AO473" t="str">
        <f t="shared" si="29"/>
        <v>Healthcare Representative</v>
      </c>
      <c r="AP473">
        <f t="shared" si="30"/>
        <v>117888</v>
      </c>
      <c r="AQ473" t="str">
        <f t="shared" si="31"/>
        <v>Medical</v>
      </c>
      <c r="AR473" t="s">
        <v>43</v>
      </c>
    </row>
    <row r="474" spans="1:44">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f t="shared" si="28"/>
        <v xml:space="preserve">Long Tenure </v>
      </c>
      <c r="AK474">
        <f>IF(Table1[[#This Row],[Attrition]]="Yes",1,0)</f>
        <v>0</v>
      </c>
      <c r="AL474">
        <f>IF(Table1[[#This Row],[Gender]]="Male",1,0)</f>
        <v>0</v>
      </c>
      <c r="AM474">
        <f>IF(Table1[[#This Row],[OverTime]]="Yes",1,0)</f>
        <v>0</v>
      </c>
      <c r="AN474" t="str">
        <f>IF(Table1[[#This Row],[Age]]&lt;30,"young",IF(Table1[[#This Row],[Age]]&lt;40,"middle aged","old"))</f>
        <v>middle aged</v>
      </c>
      <c r="AO474" t="str">
        <f t="shared" si="29"/>
        <v>Manufacturing Director</v>
      </c>
      <c r="AP474">
        <f t="shared" si="30"/>
        <v>77364</v>
      </c>
      <c r="AQ474" t="str">
        <f t="shared" si="31"/>
        <v>Life Sciences</v>
      </c>
      <c r="AR474" t="s">
        <v>43</v>
      </c>
    </row>
    <row r="475" spans="1:44">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f t="shared" si="28"/>
        <v xml:space="preserve">Long Tenure </v>
      </c>
      <c r="AK475">
        <f>IF(Table1[[#This Row],[Attrition]]="Yes",1,0)</f>
        <v>0</v>
      </c>
      <c r="AL475">
        <f>IF(Table1[[#This Row],[Gender]]="Male",1,0)</f>
        <v>1</v>
      </c>
      <c r="AM475">
        <f>IF(Table1[[#This Row],[OverTime]]="Yes",1,0)</f>
        <v>1</v>
      </c>
      <c r="AN475" t="str">
        <f>IF(Table1[[#This Row],[Age]]&lt;30,"young",IF(Table1[[#This Row],[Age]]&lt;40,"middle aged","old"))</f>
        <v>old</v>
      </c>
      <c r="AO475" t="str">
        <f t="shared" si="29"/>
        <v>Research Director</v>
      </c>
      <c r="AP475">
        <f t="shared" si="30"/>
        <v>234024</v>
      </c>
      <c r="AQ475" t="str">
        <f t="shared" si="31"/>
        <v>Life Sciences</v>
      </c>
      <c r="AR475" t="s">
        <v>43</v>
      </c>
    </row>
    <row r="476" spans="1:44">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f t="shared" si="28"/>
        <v xml:space="preserve">Long Tenure </v>
      </c>
      <c r="AK476">
        <f>IF(Table1[[#This Row],[Attrition]]="Yes",1,0)</f>
        <v>0</v>
      </c>
      <c r="AL476">
        <f>IF(Table1[[#This Row],[Gender]]="Male",1,0)</f>
        <v>1</v>
      </c>
      <c r="AM476">
        <f>IF(Table1[[#This Row],[OverTime]]="Yes",1,0)</f>
        <v>1</v>
      </c>
      <c r="AN476" t="str">
        <f>IF(Table1[[#This Row],[Age]]&lt;30,"young",IF(Table1[[#This Row],[Age]]&lt;40,"middle aged","old"))</f>
        <v>young</v>
      </c>
      <c r="AO476" t="str">
        <f t="shared" si="29"/>
        <v>Research Scientist</v>
      </c>
      <c r="AP476">
        <f t="shared" si="30"/>
        <v>32700</v>
      </c>
      <c r="AQ476" t="str">
        <f t="shared" si="31"/>
        <v>Medical</v>
      </c>
      <c r="AR476" t="s">
        <v>43</v>
      </c>
    </row>
    <row r="477" spans="1:44">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f t="shared" si="28"/>
        <v xml:space="preserve">Long Tenure </v>
      </c>
      <c r="AK477">
        <f>IF(Table1[[#This Row],[Attrition]]="Yes",1,0)</f>
        <v>0</v>
      </c>
      <c r="AL477">
        <f>IF(Table1[[#This Row],[Gender]]="Male",1,0)</f>
        <v>1</v>
      </c>
      <c r="AM477">
        <f>IF(Table1[[#This Row],[OverTime]]="Yes",1,0)</f>
        <v>0</v>
      </c>
      <c r="AN477" t="str">
        <f>IF(Table1[[#This Row],[Age]]&lt;30,"young",IF(Table1[[#This Row],[Age]]&lt;40,"middle aged","old"))</f>
        <v>young</v>
      </c>
      <c r="AO477" t="str">
        <f t="shared" si="29"/>
        <v>Sales Executive</v>
      </c>
      <c r="AP477">
        <f t="shared" si="30"/>
        <v>75264</v>
      </c>
      <c r="AQ477" t="str">
        <f t="shared" si="31"/>
        <v>Marketing</v>
      </c>
      <c r="AR477" t="s">
        <v>43</v>
      </c>
    </row>
    <row r="478" spans="1:44">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f t="shared" si="28"/>
        <v>Short Tenure</v>
      </c>
      <c r="AK478">
        <f>IF(Table1[[#This Row],[Attrition]]="Yes",1,0)</f>
        <v>0</v>
      </c>
      <c r="AL478">
        <f>IF(Table1[[#This Row],[Gender]]="Male",1,0)</f>
        <v>1</v>
      </c>
      <c r="AM478">
        <f>IF(Table1[[#This Row],[OverTime]]="Yes",1,0)</f>
        <v>0</v>
      </c>
      <c r="AN478" t="str">
        <f>IF(Table1[[#This Row],[Age]]&lt;30,"young",IF(Table1[[#This Row],[Age]]&lt;40,"middle aged","old"))</f>
        <v>young</v>
      </c>
      <c r="AO478" t="str">
        <f t="shared" si="29"/>
        <v>Laboratory Technician</v>
      </c>
      <c r="AP478">
        <f t="shared" si="30"/>
        <v>25524</v>
      </c>
      <c r="AQ478" t="str">
        <f t="shared" si="31"/>
        <v>Other</v>
      </c>
      <c r="AR478" t="s">
        <v>43</v>
      </c>
    </row>
    <row r="479" spans="1:44">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f t="shared" si="28"/>
        <v xml:space="preserve">Long Tenure </v>
      </c>
      <c r="AK479">
        <f>IF(Table1[[#This Row],[Attrition]]="Yes",1,0)</f>
        <v>0</v>
      </c>
      <c r="AL479">
        <f>IF(Table1[[#This Row],[Gender]]="Male",1,0)</f>
        <v>1</v>
      </c>
      <c r="AM479">
        <f>IF(Table1[[#This Row],[OverTime]]="Yes",1,0)</f>
        <v>0</v>
      </c>
      <c r="AN479" t="str">
        <f>IF(Table1[[#This Row],[Age]]&lt;30,"young",IF(Table1[[#This Row],[Age]]&lt;40,"middle aged","old"))</f>
        <v>old</v>
      </c>
      <c r="AO479" t="str">
        <f t="shared" si="29"/>
        <v>Manager</v>
      </c>
      <c r="AP479">
        <f t="shared" si="30"/>
        <v>218400</v>
      </c>
      <c r="AQ479" t="str">
        <f t="shared" si="31"/>
        <v>Medical</v>
      </c>
      <c r="AR479" t="s">
        <v>43</v>
      </c>
    </row>
    <row r="480" spans="1:44">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f t="shared" si="28"/>
        <v xml:space="preserve">Long Tenure </v>
      </c>
      <c r="AK480">
        <f>IF(Table1[[#This Row],[Attrition]]="Yes",1,0)</f>
        <v>0</v>
      </c>
      <c r="AL480">
        <f>IF(Table1[[#This Row],[Gender]]="Male",1,0)</f>
        <v>1</v>
      </c>
      <c r="AM480">
        <f>IF(Table1[[#This Row],[OverTime]]="Yes",1,0)</f>
        <v>0</v>
      </c>
      <c r="AN480" t="str">
        <f>IF(Table1[[#This Row],[Age]]&lt;30,"young",IF(Table1[[#This Row],[Age]]&lt;40,"middle aged","old"))</f>
        <v>young</v>
      </c>
      <c r="AO480" t="str">
        <f t="shared" si="29"/>
        <v>Sales Representative</v>
      </c>
      <c r="AP480">
        <f t="shared" si="30"/>
        <v>25152</v>
      </c>
      <c r="AQ480" t="str">
        <f t="shared" si="31"/>
        <v>Medical</v>
      </c>
      <c r="AR480" t="s">
        <v>43</v>
      </c>
    </row>
    <row r="481" spans="1:44">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f t="shared" si="28"/>
        <v xml:space="preserve">Long Tenure </v>
      </c>
      <c r="AK481">
        <f>IF(Table1[[#This Row],[Attrition]]="Yes",1,0)</f>
        <v>1</v>
      </c>
      <c r="AL481">
        <f>IF(Table1[[#This Row],[Gender]]="Male",1,0)</f>
        <v>0</v>
      </c>
      <c r="AM481">
        <f>IF(Table1[[#This Row],[OverTime]]="Yes",1,0)</f>
        <v>1</v>
      </c>
      <c r="AN481" t="str">
        <f>IF(Table1[[#This Row],[Age]]&lt;30,"young",IF(Table1[[#This Row],[Age]]&lt;40,"middle aged","old"))</f>
        <v>young</v>
      </c>
      <c r="AO481" t="str">
        <f t="shared" si="29"/>
        <v>Laboratory Technician</v>
      </c>
      <c r="AP481">
        <f t="shared" si="30"/>
        <v>34632</v>
      </c>
      <c r="AQ481" t="str">
        <f t="shared" si="31"/>
        <v>Life Sciences</v>
      </c>
      <c r="AR481" t="s">
        <v>35</v>
      </c>
    </row>
    <row r="482" spans="1:44">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f t="shared" si="28"/>
        <v>Short Tenure</v>
      </c>
      <c r="AK482">
        <f>IF(Table1[[#This Row],[Attrition]]="Yes",1,0)</f>
        <v>1</v>
      </c>
      <c r="AL482">
        <f>IF(Table1[[#This Row],[Gender]]="Male",1,0)</f>
        <v>1</v>
      </c>
      <c r="AM482">
        <f>IF(Table1[[#This Row],[OverTime]]="Yes",1,0)</f>
        <v>0</v>
      </c>
      <c r="AN482" t="str">
        <f>IF(Table1[[#This Row],[Age]]&lt;30,"young",IF(Table1[[#This Row],[Age]]&lt;40,"middle aged","old"))</f>
        <v>middle aged</v>
      </c>
      <c r="AO482" t="str">
        <f t="shared" si="29"/>
        <v>Sales Representative</v>
      </c>
      <c r="AP482">
        <f t="shared" si="30"/>
        <v>24396</v>
      </c>
      <c r="AQ482" t="str">
        <f t="shared" si="31"/>
        <v>Life Sciences</v>
      </c>
      <c r="AR482" t="s">
        <v>35</v>
      </c>
    </row>
    <row r="483" spans="1:44">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f t="shared" si="28"/>
        <v xml:space="preserve">Long Tenure </v>
      </c>
      <c r="AK483">
        <f>IF(Table1[[#This Row],[Attrition]]="Yes",1,0)</f>
        <v>0</v>
      </c>
      <c r="AL483">
        <f>IF(Table1[[#This Row],[Gender]]="Male",1,0)</f>
        <v>1</v>
      </c>
      <c r="AM483">
        <f>IF(Table1[[#This Row],[OverTime]]="Yes",1,0)</f>
        <v>1</v>
      </c>
      <c r="AN483" t="str">
        <f>IF(Table1[[#This Row],[Age]]&lt;30,"young",IF(Table1[[#This Row],[Age]]&lt;40,"middle aged","old"))</f>
        <v>middle aged</v>
      </c>
      <c r="AO483" t="str">
        <f t="shared" si="29"/>
        <v>Research Scientist</v>
      </c>
      <c r="AP483">
        <f t="shared" si="30"/>
        <v>43464</v>
      </c>
      <c r="AQ483" t="str">
        <f t="shared" si="31"/>
        <v>Life Sciences</v>
      </c>
      <c r="AR483" t="s">
        <v>43</v>
      </c>
    </row>
    <row r="484" spans="1:44">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f t="shared" si="28"/>
        <v>Short Tenure</v>
      </c>
      <c r="AK484">
        <f>IF(Table1[[#This Row],[Attrition]]="Yes",1,0)</f>
        <v>1</v>
      </c>
      <c r="AL484">
        <f>IF(Table1[[#This Row],[Gender]]="Male",1,0)</f>
        <v>1</v>
      </c>
      <c r="AM484">
        <f>IF(Table1[[#This Row],[OverTime]]="Yes",1,0)</f>
        <v>0</v>
      </c>
      <c r="AN484" t="str">
        <f>IF(Table1[[#This Row],[Age]]&lt;30,"young",IF(Table1[[#This Row],[Age]]&lt;40,"middle aged","old"))</f>
        <v>middle aged</v>
      </c>
      <c r="AO484" t="str">
        <f t="shared" si="29"/>
        <v>Sales Executive</v>
      </c>
      <c r="AP484">
        <f t="shared" si="30"/>
        <v>50796</v>
      </c>
      <c r="AQ484" t="str">
        <f t="shared" si="31"/>
        <v>Medical</v>
      </c>
      <c r="AR484" t="s">
        <v>35</v>
      </c>
    </row>
    <row r="485" spans="1:44">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f t="shared" si="28"/>
        <v>Short Tenure</v>
      </c>
      <c r="AK485">
        <f>IF(Table1[[#This Row],[Attrition]]="Yes",1,0)</f>
        <v>0</v>
      </c>
      <c r="AL485">
        <f>IF(Table1[[#This Row],[Gender]]="Male",1,0)</f>
        <v>1</v>
      </c>
      <c r="AM485">
        <f>IF(Table1[[#This Row],[OverTime]]="Yes",1,0)</f>
        <v>0</v>
      </c>
      <c r="AN485" t="str">
        <f>IF(Table1[[#This Row],[Age]]&lt;30,"young",IF(Table1[[#This Row],[Age]]&lt;40,"middle aged","old"))</f>
        <v>middle aged</v>
      </c>
      <c r="AO485" t="str">
        <f t="shared" si="29"/>
        <v>Laboratory Technician</v>
      </c>
      <c r="AP485">
        <f t="shared" si="30"/>
        <v>44172</v>
      </c>
      <c r="AQ485" t="str">
        <f t="shared" si="31"/>
        <v>Other</v>
      </c>
      <c r="AR485" t="s">
        <v>43</v>
      </c>
    </row>
    <row r="486" spans="1:44">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f t="shared" si="28"/>
        <v xml:space="preserve">Long Tenure </v>
      </c>
      <c r="AK486">
        <f>IF(Table1[[#This Row],[Attrition]]="Yes",1,0)</f>
        <v>0</v>
      </c>
      <c r="AL486">
        <f>IF(Table1[[#This Row],[Gender]]="Male",1,0)</f>
        <v>1</v>
      </c>
      <c r="AM486">
        <f>IF(Table1[[#This Row],[OverTime]]="Yes",1,0)</f>
        <v>0</v>
      </c>
      <c r="AN486" t="str">
        <f>IF(Table1[[#This Row],[Age]]&lt;30,"young",IF(Table1[[#This Row],[Age]]&lt;40,"middle aged","old"))</f>
        <v>middle aged</v>
      </c>
      <c r="AO486" t="str">
        <f t="shared" si="29"/>
        <v>Sales Executive</v>
      </c>
      <c r="AP486">
        <f t="shared" si="30"/>
        <v>65520</v>
      </c>
      <c r="AQ486" t="str">
        <f t="shared" si="31"/>
        <v>Medical</v>
      </c>
      <c r="AR486" t="s">
        <v>43</v>
      </c>
    </row>
    <row r="487" spans="1:44">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f t="shared" si="28"/>
        <v xml:space="preserve">Long Tenure </v>
      </c>
      <c r="AK487">
        <f>IF(Table1[[#This Row],[Attrition]]="Yes",1,0)</f>
        <v>0</v>
      </c>
      <c r="AL487">
        <f>IF(Table1[[#This Row],[Gender]]="Male",1,0)</f>
        <v>0</v>
      </c>
      <c r="AM487">
        <f>IF(Table1[[#This Row],[OverTime]]="Yes",1,0)</f>
        <v>0</v>
      </c>
      <c r="AN487" t="str">
        <f>IF(Table1[[#This Row],[Age]]&lt;30,"young",IF(Table1[[#This Row],[Age]]&lt;40,"middle aged","old"))</f>
        <v>young</v>
      </c>
      <c r="AO487" t="str">
        <f t="shared" si="29"/>
        <v>Research Scientist</v>
      </c>
      <c r="AP487">
        <f t="shared" si="30"/>
        <v>26244</v>
      </c>
      <c r="AQ487" t="str">
        <f t="shared" si="31"/>
        <v>Medical</v>
      </c>
      <c r="AR487" t="s">
        <v>43</v>
      </c>
    </row>
    <row r="488" spans="1:44">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f t="shared" si="28"/>
        <v>Short Tenure</v>
      </c>
      <c r="AK488">
        <f>IF(Table1[[#This Row],[Attrition]]="Yes",1,0)</f>
        <v>0</v>
      </c>
      <c r="AL488">
        <f>IF(Table1[[#This Row],[Gender]]="Male",1,0)</f>
        <v>1</v>
      </c>
      <c r="AM488">
        <f>IF(Table1[[#This Row],[OverTime]]="Yes",1,0)</f>
        <v>1</v>
      </c>
      <c r="AN488" t="str">
        <f>IF(Table1[[#This Row],[Age]]&lt;30,"young",IF(Table1[[#This Row],[Age]]&lt;40,"middle aged","old"))</f>
        <v>middle aged</v>
      </c>
      <c r="AO488" t="str">
        <f t="shared" si="29"/>
        <v>Sales Executive</v>
      </c>
      <c r="AP488">
        <f t="shared" si="30"/>
        <v>115224</v>
      </c>
      <c r="AQ488" t="str">
        <f t="shared" si="31"/>
        <v>Marketing</v>
      </c>
      <c r="AR488" t="s">
        <v>43</v>
      </c>
    </row>
    <row r="489" spans="1:44">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f t="shared" si="28"/>
        <v>Short Tenure</v>
      </c>
      <c r="AK489">
        <f>IF(Table1[[#This Row],[Attrition]]="Yes",1,0)</f>
        <v>0</v>
      </c>
      <c r="AL489">
        <f>IF(Table1[[#This Row],[Gender]]="Male",1,0)</f>
        <v>0</v>
      </c>
      <c r="AM489">
        <f>IF(Table1[[#This Row],[OverTime]]="Yes",1,0)</f>
        <v>0</v>
      </c>
      <c r="AN489" t="str">
        <f>IF(Table1[[#This Row],[Age]]&lt;30,"young",IF(Table1[[#This Row],[Age]]&lt;40,"middle aged","old"))</f>
        <v>young</v>
      </c>
      <c r="AO489" t="str">
        <f t="shared" si="29"/>
        <v>Research Scientist</v>
      </c>
      <c r="AP489">
        <f t="shared" si="30"/>
        <v>34032</v>
      </c>
      <c r="AQ489" t="str">
        <f t="shared" si="31"/>
        <v>Life Sciences</v>
      </c>
      <c r="AR489" t="s">
        <v>43</v>
      </c>
    </row>
    <row r="490" spans="1:44">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f t="shared" si="28"/>
        <v xml:space="preserve">Long Tenure </v>
      </c>
      <c r="AK490">
        <f>IF(Table1[[#This Row],[Attrition]]="Yes",1,0)</f>
        <v>0</v>
      </c>
      <c r="AL490">
        <f>IF(Table1[[#This Row],[Gender]]="Male",1,0)</f>
        <v>0</v>
      </c>
      <c r="AM490">
        <f>IF(Table1[[#This Row],[OverTime]]="Yes",1,0)</f>
        <v>0</v>
      </c>
      <c r="AN490" t="str">
        <f>IF(Table1[[#This Row],[Age]]&lt;30,"young",IF(Table1[[#This Row],[Age]]&lt;40,"middle aged","old"))</f>
        <v>old</v>
      </c>
      <c r="AO490" t="str">
        <f t="shared" si="29"/>
        <v>Healthcare Representative</v>
      </c>
      <c r="AP490">
        <f t="shared" si="30"/>
        <v>49068</v>
      </c>
      <c r="AQ490" t="str">
        <f t="shared" si="31"/>
        <v>Life Sciences</v>
      </c>
      <c r="AR490" t="s">
        <v>43</v>
      </c>
    </row>
    <row r="491" spans="1:44">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f t="shared" si="28"/>
        <v>Short Tenure</v>
      </c>
      <c r="AK491">
        <f>IF(Table1[[#This Row],[Attrition]]="Yes",1,0)</f>
        <v>0</v>
      </c>
      <c r="AL491">
        <f>IF(Table1[[#This Row],[Gender]]="Male",1,0)</f>
        <v>1</v>
      </c>
      <c r="AM491">
        <f>IF(Table1[[#This Row],[OverTime]]="Yes",1,0)</f>
        <v>1</v>
      </c>
      <c r="AN491" t="str">
        <f>IF(Table1[[#This Row],[Age]]&lt;30,"young",IF(Table1[[#This Row],[Age]]&lt;40,"middle aged","old"))</f>
        <v>old</v>
      </c>
      <c r="AO491" t="str">
        <f t="shared" si="29"/>
        <v>Research Director</v>
      </c>
      <c r="AP491">
        <f t="shared" si="30"/>
        <v>199524</v>
      </c>
      <c r="AQ491" t="str">
        <f t="shared" si="31"/>
        <v>Other</v>
      </c>
      <c r="AR491" t="s">
        <v>43</v>
      </c>
    </row>
    <row r="492" spans="1:44">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f t="shared" si="28"/>
        <v>Short Tenure</v>
      </c>
      <c r="AK492">
        <f>IF(Table1[[#This Row],[Attrition]]="Yes",1,0)</f>
        <v>0</v>
      </c>
      <c r="AL492">
        <f>IF(Table1[[#This Row],[Gender]]="Male",1,0)</f>
        <v>0</v>
      </c>
      <c r="AM492">
        <f>IF(Table1[[#This Row],[OverTime]]="Yes",1,0)</f>
        <v>0</v>
      </c>
      <c r="AN492" t="str">
        <f>IF(Table1[[#This Row],[Age]]&lt;30,"young",IF(Table1[[#This Row],[Age]]&lt;40,"middle aged","old"))</f>
        <v>middle aged</v>
      </c>
      <c r="AO492" t="str">
        <f t="shared" si="29"/>
        <v>Research Scientist</v>
      </c>
      <c r="AP492">
        <f t="shared" si="30"/>
        <v>31428</v>
      </c>
      <c r="AQ492" t="str">
        <f t="shared" si="31"/>
        <v>Life Sciences</v>
      </c>
      <c r="AR492" t="s">
        <v>43</v>
      </c>
    </row>
    <row r="493" spans="1:44">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f t="shared" si="28"/>
        <v xml:space="preserve">Long Tenure </v>
      </c>
      <c r="AK493">
        <f>IF(Table1[[#This Row],[Attrition]]="Yes",1,0)</f>
        <v>0</v>
      </c>
      <c r="AL493">
        <f>IF(Table1[[#This Row],[Gender]]="Male",1,0)</f>
        <v>1</v>
      </c>
      <c r="AM493">
        <f>IF(Table1[[#This Row],[OverTime]]="Yes",1,0)</f>
        <v>1</v>
      </c>
      <c r="AN493" t="str">
        <f>IF(Table1[[#This Row],[Age]]&lt;30,"young",IF(Table1[[#This Row],[Age]]&lt;40,"middle aged","old"))</f>
        <v>old</v>
      </c>
      <c r="AO493" t="str">
        <f t="shared" si="29"/>
        <v>Laboratory Technician</v>
      </c>
      <c r="AP493">
        <f t="shared" si="30"/>
        <v>68148</v>
      </c>
      <c r="AQ493" t="str">
        <f t="shared" si="31"/>
        <v>Medical</v>
      </c>
      <c r="AR493" t="s">
        <v>43</v>
      </c>
    </row>
    <row r="494" spans="1:44">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f t="shared" si="28"/>
        <v>Short Tenure</v>
      </c>
      <c r="AK494">
        <f>IF(Table1[[#This Row],[Attrition]]="Yes",1,0)</f>
        <v>0</v>
      </c>
      <c r="AL494">
        <f>IF(Table1[[#This Row],[Gender]]="Male",1,0)</f>
        <v>0</v>
      </c>
      <c r="AM494">
        <f>IF(Table1[[#This Row],[OverTime]]="Yes",1,0)</f>
        <v>0</v>
      </c>
      <c r="AN494" t="str">
        <f>IF(Table1[[#This Row],[Age]]&lt;30,"young",IF(Table1[[#This Row],[Age]]&lt;40,"middle aged","old"))</f>
        <v>old</v>
      </c>
      <c r="AO494" t="str">
        <f t="shared" si="29"/>
        <v>Manager</v>
      </c>
      <c r="AP494">
        <f t="shared" si="30"/>
        <v>184824</v>
      </c>
      <c r="AQ494" t="str">
        <f t="shared" si="31"/>
        <v>Life Sciences</v>
      </c>
      <c r="AR494" t="s">
        <v>43</v>
      </c>
    </row>
    <row r="495" spans="1:44">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f t="shared" si="28"/>
        <v>Short Tenure</v>
      </c>
      <c r="AK495">
        <f>IF(Table1[[#This Row],[Attrition]]="Yes",1,0)</f>
        <v>0</v>
      </c>
      <c r="AL495">
        <f>IF(Table1[[#This Row],[Gender]]="Male",1,0)</f>
        <v>0</v>
      </c>
      <c r="AM495">
        <f>IF(Table1[[#This Row],[OverTime]]="Yes",1,0)</f>
        <v>0</v>
      </c>
      <c r="AN495" t="str">
        <f>IF(Table1[[#This Row],[Age]]&lt;30,"young",IF(Table1[[#This Row],[Age]]&lt;40,"middle aged","old"))</f>
        <v>old</v>
      </c>
      <c r="AO495" t="str">
        <f t="shared" si="29"/>
        <v>Human Resources</v>
      </c>
      <c r="AP495">
        <f t="shared" si="30"/>
        <v>71820</v>
      </c>
      <c r="AQ495" t="str">
        <f t="shared" si="31"/>
        <v>Life Sciences</v>
      </c>
      <c r="AR495" t="s">
        <v>43</v>
      </c>
    </row>
    <row r="496" spans="1:44">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f t="shared" si="28"/>
        <v xml:space="preserve">Long Tenure </v>
      </c>
      <c r="AK496">
        <f>IF(Table1[[#This Row],[Attrition]]="Yes",1,0)</f>
        <v>0</v>
      </c>
      <c r="AL496">
        <f>IF(Table1[[#This Row],[Gender]]="Male",1,0)</f>
        <v>0</v>
      </c>
      <c r="AM496">
        <f>IF(Table1[[#This Row],[OverTime]]="Yes",1,0)</f>
        <v>1</v>
      </c>
      <c r="AN496" t="str">
        <f>IF(Table1[[#This Row],[Age]]&lt;30,"young",IF(Table1[[#This Row],[Age]]&lt;40,"middle aged","old"))</f>
        <v>middle aged</v>
      </c>
      <c r="AO496" t="str">
        <f t="shared" si="29"/>
        <v>Sales Representative</v>
      </c>
      <c r="AP496">
        <f t="shared" si="30"/>
        <v>30948</v>
      </c>
      <c r="AQ496" t="str">
        <f t="shared" si="31"/>
        <v>Technical Degree</v>
      </c>
      <c r="AR496" t="s">
        <v>43</v>
      </c>
    </row>
    <row r="497" spans="1:44">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f t="shared" si="28"/>
        <v>Short Tenure</v>
      </c>
      <c r="AK497">
        <f>IF(Table1[[#This Row],[Attrition]]="Yes",1,0)</f>
        <v>1</v>
      </c>
      <c r="AL497">
        <f>IF(Table1[[#This Row],[Gender]]="Male",1,0)</f>
        <v>1</v>
      </c>
      <c r="AM497">
        <f>IF(Table1[[#This Row],[OverTime]]="Yes",1,0)</f>
        <v>0</v>
      </c>
      <c r="AN497" t="str">
        <f>IF(Table1[[#This Row],[Age]]&lt;30,"young",IF(Table1[[#This Row],[Age]]&lt;40,"middle aged","old"))</f>
        <v>young</v>
      </c>
      <c r="AO497" t="str">
        <f t="shared" si="29"/>
        <v>Sales Representative</v>
      </c>
      <c r="AP497">
        <f t="shared" si="30"/>
        <v>36492</v>
      </c>
      <c r="AQ497" t="str">
        <f t="shared" si="31"/>
        <v>Marketing</v>
      </c>
      <c r="AR497" t="s">
        <v>35</v>
      </c>
    </row>
    <row r="498" spans="1:44">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f t="shared" si="28"/>
        <v>Short Tenure</v>
      </c>
      <c r="AK498">
        <f>IF(Table1[[#This Row],[Attrition]]="Yes",1,0)</f>
        <v>0</v>
      </c>
      <c r="AL498">
        <f>IF(Table1[[#This Row],[Gender]]="Male",1,0)</f>
        <v>1</v>
      </c>
      <c r="AM498">
        <f>IF(Table1[[#This Row],[OverTime]]="Yes",1,0)</f>
        <v>0</v>
      </c>
      <c r="AN498" t="str">
        <f>IF(Table1[[#This Row],[Age]]&lt;30,"young",IF(Table1[[#This Row],[Age]]&lt;40,"middle aged","old"))</f>
        <v>young</v>
      </c>
      <c r="AO498" t="str">
        <f t="shared" si="29"/>
        <v>Sales Representative</v>
      </c>
      <c r="AP498">
        <f t="shared" si="30"/>
        <v>41364</v>
      </c>
      <c r="AQ498" t="str">
        <f t="shared" si="31"/>
        <v>Technical Degree</v>
      </c>
      <c r="AR498" t="s">
        <v>43</v>
      </c>
    </row>
    <row r="499" spans="1:44">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f t="shared" si="28"/>
        <v>Short Tenure</v>
      </c>
      <c r="AK499">
        <f>IF(Table1[[#This Row],[Attrition]]="Yes",1,0)</f>
        <v>0</v>
      </c>
      <c r="AL499">
        <f>IF(Table1[[#This Row],[Gender]]="Male",1,0)</f>
        <v>1</v>
      </c>
      <c r="AM499">
        <f>IF(Table1[[#This Row],[OverTime]]="Yes",1,0)</f>
        <v>1</v>
      </c>
      <c r="AN499" t="str">
        <f>IF(Table1[[#This Row],[Age]]&lt;30,"young",IF(Table1[[#This Row],[Age]]&lt;40,"middle aged","old"))</f>
        <v>old</v>
      </c>
      <c r="AO499" t="str">
        <f t="shared" si="29"/>
        <v>Manager</v>
      </c>
      <c r="AP499">
        <f t="shared" si="30"/>
        <v>234156</v>
      </c>
      <c r="AQ499" t="str">
        <f t="shared" si="31"/>
        <v>Other</v>
      </c>
      <c r="AR499" t="s">
        <v>43</v>
      </c>
    </row>
    <row r="500" spans="1:44">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f t="shared" si="28"/>
        <v>Short Tenure</v>
      </c>
      <c r="AK500">
        <f>IF(Table1[[#This Row],[Attrition]]="Yes",1,0)</f>
        <v>0</v>
      </c>
      <c r="AL500">
        <f>IF(Table1[[#This Row],[Gender]]="Male",1,0)</f>
        <v>1</v>
      </c>
      <c r="AM500">
        <f>IF(Table1[[#This Row],[OverTime]]="Yes",1,0)</f>
        <v>0</v>
      </c>
      <c r="AN500" t="str">
        <f>IF(Table1[[#This Row],[Age]]&lt;30,"young",IF(Table1[[#This Row],[Age]]&lt;40,"middle aged","old"))</f>
        <v>young</v>
      </c>
      <c r="AO500" t="str">
        <f t="shared" si="29"/>
        <v>Research Scientist</v>
      </c>
      <c r="AP500">
        <f t="shared" si="30"/>
        <v>33276</v>
      </c>
      <c r="AQ500" t="str">
        <f t="shared" si="31"/>
        <v>Medical</v>
      </c>
      <c r="AR500" t="s">
        <v>43</v>
      </c>
    </row>
    <row r="501" spans="1:44">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f t="shared" si="28"/>
        <v xml:space="preserve">Long Tenure </v>
      </c>
      <c r="AK501">
        <f>IF(Table1[[#This Row],[Attrition]]="Yes",1,0)</f>
        <v>0</v>
      </c>
      <c r="AL501">
        <f>IF(Table1[[#This Row],[Gender]]="Male",1,0)</f>
        <v>1</v>
      </c>
      <c r="AM501">
        <f>IF(Table1[[#This Row],[OverTime]]="Yes",1,0)</f>
        <v>0</v>
      </c>
      <c r="AN501" t="str">
        <f>IF(Table1[[#This Row],[Age]]&lt;30,"young",IF(Table1[[#This Row],[Age]]&lt;40,"middle aged","old"))</f>
        <v>middle aged</v>
      </c>
      <c r="AO501" t="str">
        <f t="shared" si="29"/>
        <v>Sales Executive</v>
      </c>
      <c r="AP501">
        <f t="shared" si="30"/>
        <v>85248</v>
      </c>
      <c r="AQ501" t="str">
        <f t="shared" si="31"/>
        <v>Marketing</v>
      </c>
      <c r="AR501" t="s">
        <v>43</v>
      </c>
    </row>
    <row r="502" spans="1:44">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f t="shared" si="28"/>
        <v xml:space="preserve">Long Tenure </v>
      </c>
      <c r="AK502">
        <f>IF(Table1[[#This Row],[Attrition]]="Yes",1,0)</f>
        <v>0</v>
      </c>
      <c r="AL502">
        <f>IF(Table1[[#This Row],[Gender]]="Male",1,0)</f>
        <v>0</v>
      </c>
      <c r="AM502">
        <f>IF(Table1[[#This Row],[OverTime]]="Yes",1,0)</f>
        <v>1</v>
      </c>
      <c r="AN502" t="str">
        <f>IF(Table1[[#This Row],[Age]]&lt;30,"young",IF(Table1[[#This Row],[Age]]&lt;40,"middle aged","old"))</f>
        <v>middle aged</v>
      </c>
      <c r="AO502" t="str">
        <f t="shared" si="29"/>
        <v>Research Scientist</v>
      </c>
      <c r="AP502">
        <f t="shared" si="30"/>
        <v>75864</v>
      </c>
      <c r="AQ502" t="str">
        <f t="shared" si="31"/>
        <v>Life Sciences</v>
      </c>
      <c r="AR502" t="s">
        <v>43</v>
      </c>
    </row>
    <row r="503" spans="1:44">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f t="shared" si="28"/>
        <v>Short Tenure</v>
      </c>
      <c r="AK503">
        <f>IF(Table1[[#This Row],[Attrition]]="Yes",1,0)</f>
        <v>0</v>
      </c>
      <c r="AL503">
        <f>IF(Table1[[#This Row],[Gender]]="Male",1,0)</f>
        <v>0</v>
      </c>
      <c r="AM503">
        <f>IF(Table1[[#This Row],[OverTime]]="Yes",1,0)</f>
        <v>0</v>
      </c>
      <c r="AN503" t="str">
        <f>IF(Table1[[#This Row],[Age]]&lt;30,"young",IF(Table1[[#This Row],[Age]]&lt;40,"middle aged","old"))</f>
        <v>middle aged</v>
      </c>
      <c r="AO503" t="str">
        <f t="shared" si="29"/>
        <v>Research Scientist</v>
      </c>
      <c r="AP503">
        <f t="shared" si="30"/>
        <v>24996</v>
      </c>
      <c r="AQ503" t="str">
        <f t="shared" si="31"/>
        <v>Medical</v>
      </c>
      <c r="AR503" t="s">
        <v>43</v>
      </c>
    </row>
    <row r="504" spans="1:44">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f t="shared" si="28"/>
        <v xml:space="preserve">Long Tenure </v>
      </c>
      <c r="AK504">
        <f>IF(Table1[[#This Row],[Attrition]]="Yes",1,0)</f>
        <v>0</v>
      </c>
      <c r="AL504">
        <f>IF(Table1[[#This Row],[Gender]]="Male",1,0)</f>
        <v>0</v>
      </c>
      <c r="AM504">
        <f>IF(Table1[[#This Row],[OverTime]]="Yes",1,0)</f>
        <v>0</v>
      </c>
      <c r="AN504" t="str">
        <f>IF(Table1[[#This Row],[Age]]&lt;30,"young",IF(Table1[[#This Row],[Age]]&lt;40,"middle aged","old"))</f>
        <v>old</v>
      </c>
      <c r="AO504" t="str">
        <f t="shared" si="29"/>
        <v>Sales Executive</v>
      </c>
      <c r="AP504">
        <f t="shared" si="30"/>
        <v>100572</v>
      </c>
      <c r="AQ504" t="str">
        <f t="shared" si="31"/>
        <v>Medical</v>
      </c>
      <c r="AR504" t="s">
        <v>43</v>
      </c>
    </row>
    <row r="505" spans="1:44">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f t="shared" si="28"/>
        <v xml:space="preserve">Long Tenure </v>
      </c>
      <c r="AK505">
        <f>IF(Table1[[#This Row],[Attrition]]="Yes",1,0)</f>
        <v>0</v>
      </c>
      <c r="AL505">
        <f>IF(Table1[[#This Row],[Gender]]="Male",1,0)</f>
        <v>1</v>
      </c>
      <c r="AM505">
        <f>IF(Table1[[#This Row],[OverTime]]="Yes",1,0)</f>
        <v>0</v>
      </c>
      <c r="AN505" t="str">
        <f>IF(Table1[[#This Row],[Age]]&lt;30,"young",IF(Table1[[#This Row],[Age]]&lt;40,"middle aged","old"))</f>
        <v>middle aged</v>
      </c>
      <c r="AO505" t="str">
        <f t="shared" si="29"/>
        <v>Research Scientist</v>
      </c>
      <c r="AP505">
        <f t="shared" si="30"/>
        <v>32292</v>
      </c>
      <c r="AQ505" t="str">
        <f t="shared" si="31"/>
        <v>Life Sciences</v>
      </c>
      <c r="AR505" t="s">
        <v>43</v>
      </c>
    </row>
    <row r="506" spans="1:44">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f t="shared" si="28"/>
        <v>Short Tenure</v>
      </c>
      <c r="AK506">
        <f>IF(Table1[[#This Row],[Attrition]]="Yes",1,0)</f>
        <v>1</v>
      </c>
      <c r="AL506">
        <f>IF(Table1[[#This Row],[Gender]]="Male",1,0)</f>
        <v>0</v>
      </c>
      <c r="AM506">
        <f>IF(Table1[[#This Row],[OverTime]]="Yes",1,0)</f>
        <v>0</v>
      </c>
      <c r="AN506" t="str">
        <f>IF(Table1[[#This Row],[Age]]&lt;30,"young",IF(Table1[[#This Row],[Age]]&lt;40,"middle aged","old"))</f>
        <v>old</v>
      </c>
      <c r="AO506" t="str">
        <f t="shared" si="29"/>
        <v>Sales Executive</v>
      </c>
      <c r="AP506">
        <f t="shared" si="30"/>
        <v>51432</v>
      </c>
      <c r="AQ506" t="str">
        <f t="shared" si="31"/>
        <v>Life Sciences</v>
      </c>
      <c r="AR506" t="s">
        <v>35</v>
      </c>
    </row>
    <row r="507" spans="1:44">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f t="shared" si="28"/>
        <v>Short Tenure</v>
      </c>
      <c r="AK507">
        <f>IF(Table1[[#This Row],[Attrition]]="Yes",1,0)</f>
        <v>0</v>
      </c>
      <c r="AL507">
        <f>IF(Table1[[#This Row],[Gender]]="Male",1,0)</f>
        <v>0</v>
      </c>
      <c r="AM507">
        <f>IF(Table1[[#This Row],[OverTime]]="Yes",1,0)</f>
        <v>1</v>
      </c>
      <c r="AN507" t="str">
        <f>IF(Table1[[#This Row],[Age]]&lt;30,"young",IF(Table1[[#This Row],[Age]]&lt;40,"middle aged","old"))</f>
        <v>young</v>
      </c>
      <c r="AO507" t="str">
        <f t="shared" si="29"/>
        <v>Laboratory Technician</v>
      </c>
      <c r="AP507">
        <f t="shared" si="30"/>
        <v>31908</v>
      </c>
      <c r="AQ507" t="str">
        <f t="shared" si="31"/>
        <v>Life Sciences</v>
      </c>
      <c r="AR507" t="s">
        <v>43</v>
      </c>
    </row>
    <row r="508" spans="1:44">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f t="shared" si="28"/>
        <v xml:space="preserve">Long Tenure </v>
      </c>
      <c r="AK508">
        <f>IF(Table1[[#This Row],[Attrition]]="Yes",1,0)</f>
        <v>0</v>
      </c>
      <c r="AL508">
        <f>IF(Table1[[#This Row],[Gender]]="Male",1,0)</f>
        <v>1</v>
      </c>
      <c r="AM508">
        <f>IF(Table1[[#This Row],[OverTime]]="Yes",1,0)</f>
        <v>0</v>
      </c>
      <c r="AN508" t="str">
        <f>IF(Table1[[#This Row],[Age]]&lt;30,"young",IF(Table1[[#This Row],[Age]]&lt;40,"middle aged","old"))</f>
        <v>middle aged</v>
      </c>
      <c r="AO508" t="str">
        <f t="shared" si="29"/>
        <v>Manufacturing Director</v>
      </c>
      <c r="AP508">
        <f t="shared" si="30"/>
        <v>113208</v>
      </c>
      <c r="AQ508" t="str">
        <f t="shared" si="31"/>
        <v>Other</v>
      </c>
      <c r="AR508" t="s">
        <v>43</v>
      </c>
    </row>
    <row r="509" spans="1:44">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f t="shared" si="28"/>
        <v xml:space="preserve">Long Tenure </v>
      </c>
      <c r="AK509">
        <f>IF(Table1[[#This Row],[Attrition]]="Yes",1,0)</f>
        <v>0</v>
      </c>
      <c r="AL509">
        <f>IF(Table1[[#This Row],[Gender]]="Male",1,0)</f>
        <v>0</v>
      </c>
      <c r="AM509">
        <f>IF(Table1[[#This Row],[OverTime]]="Yes",1,0)</f>
        <v>0</v>
      </c>
      <c r="AN509" t="str">
        <f>IF(Table1[[#This Row],[Age]]&lt;30,"young",IF(Table1[[#This Row],[Age]]&lt;40,"middle aged","old"))</f>
        <v>young</v>
      </c>
      <c r="AO509" t="str">
        <f t="shared" si="29"/>
        <v>Sales Executive</v>
      </c>
      <c r="AP509">
        <f t="shared" si="30"/>
        <v>66732</v>
      </c>
      <c r="AQ509" t="str">
        <f t="shared" si="31"/>
        <v>Medical</v>
      </c>
      <c r="AR509" t="s">
        <v>43</v>
      </c>
    </row>
    <row r="510" spans="1:44">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f t="shared" si="28"/>
        <v xml:space="preserve">Long Tenure </v>
      </c>
      <c r="AK510">
        <f>IF(Table1[[#This Row],[Attrition]]="Yes",1,0)</f>
        <v>0</v>
      </c>
      <c r="AL510">
        <f>IF(Table1[[#This Row],[Gender]]="Male",1,0)</f>
        <v>1</v>
      </c>
      <c r="AM510">
        <f>IF(Table1[[#This Row],[OverTime]]="Yes",1,0)</f>
        <v>0</v>
      </c>
      <c r="AN510" t="str">
        <f>IF(Table1[[#This Row],[Age]]&lt;30,"young",IF(Table1[[#This Row],[Age]]&lt;40,"middle aged","old"))</f>
        <v>middle aged</v>
      </c>
      <c r="AO510" t="str">
        <f t="shared" si="29"/>
        <v>Research Scientist</v>
      </c>
      <c r="AP510">
        <f t="shared" si="30"/>
        <v>79752</v>
      </c>
      <c r="AQ510" t="str">
        <f t="shared" si="31"/>
        <v>Life Sciences</v>
      </c>
      <c r="AR510" t="s">
        <v>43</v>
      </c>
    </row>
    <row r="511" spans="1:44">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f t="shared" si="28"/>
        <v xml:space="preserve">Long Tenure </v>
      </c>
      <c r="AK511">
        <f>IF(Table1[[#This Row],[Attrition]]="Yes",1,0)</f>
        <v>0</v>
      </c>
      <c r="AL511">
        <f>IF(Table1[[#This Row],[Gender]]="Male",1,0)</f>
        <v>1</v>
      </c>
      <c r="AM511">
        <f>IF(Table1[[#This Row],[OverTime]]="Yes",1,0)</f>
        <v>0</v>
      </c>
      <c r="AN511" t="str">
        <f>IF(Table1[[#This Row],[Age]]&lt;30,"young",IF(Table1[[#This Row],[Age]]&lt;40,"middle aged","old"))</f>
        <v>middle aged</v>
      </c>
      <c r="AO511" t="str">
        <f t="shared" si="29"/>
        <v>Healthcare Representative</v>
      </c>
      <c r="AP511">
        <f t="shared" si="30"/>
        <v>92700</v>
      </c>
      <c r="AQ511" t="str">
        <f t="shared" si="31"/>
        <v>Life Sciences</v>
      </c>
      <c r="AR511" t="s">
        <v>43</v>
      </c>
    </row>
    <row r="512" spans="1:44">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f t="shared" si="28"/>
        <v xml:space="preserve">Long Tenure </v>
      </c>
      <c r="AK512">
        <f>IF(Table1[[#This Row],[Attrition]]="Yes",1,0)</f>
        <v>0</v>
      </c>
      <c r="AL512">
        <f>IF(Table1[[#This Row],[Gender]]="Male",1,0)</f>
        <v>1</v>
      </c>
      <c r="AM512">
        <f>IF(Table1[[#This Row],[OverTime]]="Yes",1,0)</f>
        <v>0</v>
      </c>
      <c r="AN512" t="str">
        <f>IF(Table1[[#This Row],[Age]]&lt;30,"young",IF(Table1[[#This Row],[Age]]&lt;40,"middle aged","old"))</f>
        <v>old</v>
      </c>
      <c r="AO512" t="str">
        <f t="shared" si="29"/>
        <v>Human Resources</v>
      </c>
      <c r="AP512">
        <f t="shared" si="30"/>
        <v>128700</v>
      </c>
      <c r="AQ512" t="str">
        <f t="shared" si="31"/>
        <v>Medical</v>
      </c>
      <c r="AR512" t="s">
        <v>43</v>
      </c>
    </row>
    <row r="513" spans="1:44">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f t="shared" si="28"/>
        <v>Short Tenure</v>
      </c>
      <c r="AK513">
        <f>IF(Table1[[#This Row],[Attrition]]="Yes",1,0)</f>
        <v>0</v>
      </c>
      <c r="AL513">
        <f>IF(Table1[[#This Row],[Gender]]="Male",1,0)</f>
        <v>1</v>
      </c>
      <c r="AM513">
        <f>IF(Table1[[#This Row],[OverTime]]="Yes",1,0)</f>
        <v>1</v>
      </c>
      <c r="AN513" t="str">
        <f>IF(Table1[[#This Row],[Age]]&lt;30,"young",IF(Table1[[#This Row],[Age]]&lt;40,"middle aged","old"))</f>
        <v>middle aged</v>
      </c>
      <c r="AO513" t="str">
        <f t="shared" si="29"/>
        <v>Manufacturing Director</v>
      </c>
      <c r="AP513">
        <f t="shared" si="30"/>
        <v>106164</v>
      </c>
      <c r="AQ513" t="str">
        <f t="shared" si="31"/>
        <v>Medical</v>
      </c>
      <c r="AR513" t="s">
        <v>43</v>
      </c>
    </row>
    <row r="514" spans="1:44">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f t="shared" si="28"/>
        <v>Short Tenure</v>
      </c>
      <c r="AK514">
        <f>IF(Table1[[#This Row],[Attrition]]="Yes",1,0)</f>
        <v>0</v>
      </c>
      <c r="AL514">
        <f>IF(Table1[[#This Row],[Gender]]="Male",1,0)</f>
        <v>1</v>
      </c>
      <c r="AM514">
        <f>IF(Table1[[#This Row],[OverTime]]="Yes",1,0)</f>
        <v>0</v>
      </c>
      <c r="AN514" t="str">
        <f>IF(Table1[[#This Row],[Age]]&lt;30,"young",IF(Table1[[#This Row],[Age]]&lt;40,"middle aged","old"))</f>
        <v>young</v>
      </c>
      <c r="AO514" t="str">
        <f t="shared" si="29"/>
        <v>Research Scientist</v>
      </c>
      <c r="AP514">
        <f t="shared" si="30"/>
        <v>24540</v>
      </c>
      <c r="AQ514" t="str">
        <f t="shared" si="31"/>
        <v>Medical</v>
      </c>
      <c r="AR514" t="s">
        <v>43</v>
      </c>
    </row>
    <row r="515" spans="1:44">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f t="shared" ref="AJ515:AJ578" si="32">IF(AF515&gt;=5,"Long Tenure ", "Short Tenure")</f>
        <v>Short Tenure</v>
      </c>
      <c r="AK515">
        <f>IF(Table1[[#This Row],[Attrition]]="Yes",1,0)</f>
        <v>1</v>
      </c>
      <c r="AL515">
        <f>IF(Table1[[#This Row],[Gender]]="Male",1,0)</f>
        <v>1</v>
      </c>
      <c r="AM515">
        <f>IF(Table1[[#This Row],[OverTime]]="Yes",1,0)</f>
        <v>1</v>
      </c>
      <c r="AN515" t="str">
        <f>IF(Table1[[#This Row],[Age]]&lt;30,"young",IF(Table1[[#This Row],[Age]]&lt;40,"middle aged","old"))</f>
        <v>young</v>
      </c>
      <c r="AO515" t="str">
        <f t="shared" ref="AO515:AO578" si="33">TRIM(PROPER(P515))</f>
        <v>Research Scientist</v>
      </c>
      <c r="AP515">
        <f t="shared" ref="AP515:AP578" si="34">S515*12</f>
        <v>12108</v>
      </c>
      <c r="AQ515" t="str">
        <f t="shared" ref="AQ515:AQ578" si="35">TEXT(H515,"-")</f>
        <v>Medical</v>
      </c>
      <c r="AR515" t="s">
        <v>35</v>
      </c>
    </row>
    <row r="516" spans="1:44">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f t="shared" si="32"/>
        <v xml:space="preserve">Long Tenure </v>
      </c>
      <c r="AK516">
        <f>IF(Table1[[#This Row],[Attrition]]="Yes",1,0)</f>
        <v>1</v>
      </c>
      <c r="AL516">
        <f>IF(Table1[[#This Row],[Gender]]="Male",1,0)</f>
        <v>1</v>
      </c>
      <c r="AM516">
        <f>IF(Table1[[#This Row],[OverTime]]="Yes",1,0)</f>
        <v>1</v>
      </c>
      <c r="AN516" t="str">
        <f>IF(Table1[[#This Row],[Age]]&lt;30,"young",IF(Table1[[#This Row],[Age]]&lt;40,"middle aged","old"))</f>
        <v>middle aged</v>
      </c>
      <c r="AO516" t="str">
        <f t="shared" si="33"/>
        <v>Research Scientist</v>
      </c>
      <c r="AP516">
        <f t="shared" si="34"/>
        <v>40176</v>
      </c>
      <c r="AQ516" t="str">
        <f t="shared" si="35"/>
        <v>Life Sciences</v>
      </c>
      <c r="AR516" t="s">
        <v>35</v>
      </c>
    </row>
    <row r="517" spans="1:44">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f t="shared" si="32"/>
        <v>Short Tenure</v>
      </c>
      <c r="AK517">
        <f>IF(Table1[[#This Row],[Attrition]]="Yes",1,0)</f>
        <v>0</v>
      </c>
      <c r="AL517">
        <f>IF(Table1[[#This Row],[Gender]]="Male",1,0)</f>
        <v>1</v>
      </c>
      <c r="AM517">
        <f>IF(Table1[[#This Row],[OverTime]]="Yes",1,0)</f>
        <v>0</v>
      </c>
      <c r="AN517" t="str">
        <f>IF(Table1[[#This Row],[Age]]&lt;30,"young",IF(Table1[[#This Row],[Age]]&lt;40,"middle aged","old"))</f>
        <v>middle aged</v>
      </c>
      <c r="AO517" t="str">
        <f t="shared" si="33"/>
        <v>Laboratory Technician</v>
      </c>
      <c r="AP517">
        <f t="shared" si="34"/>
        <v>15372</v>
      </c>
      <c r="AQ517" t="str">
        <f t="shared" si="35"/>
        <v>Life Sciences</v>
      </c>
      <c r="AR517" t="s">
        <v>43</v>
      </c>
    </row>
    <row r="518" spans="1:44">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f t="shared" si="32"/>
        <v>Short Tenure</v>
      </c>
      <c r="AK518">
        <f>IF(Table1[[#This Row],[Attrition]]="Yes",1,0)</f>
        <v>0</v>
      </c>
      <c r="AL518">
        <f>IF(Table1[[#This Row],[Gender]]="Male",1,0)</f>
        <v>1</v>
      </c>
      <c r="AM518">
        <f>IF(Table1[[#This Row],[OverTime]]="Yes",1,0)</f>
        <v>0</v>
      </c>
      <c r="AN518" t="str">
        <f>IF(Table1[[#This Row],[Age]]&lt;30,"young",IF(Table1[[#This Row],[Age]]&lt;40,"middle aged","old"))</f>
        <v>young</v>
      </c>
      <c r="AO518" t="str">
        <f t="shared" si="33"/>
        <v>Research Scientist</v>
      </c>
      <c r="AP518">
        <f t="shared" si="34"/>
        <v>33828</v>
      </c>
      <c r="AQ518" t="str">
        <f t="shared" si="35"/>
        <v>Medical</v>
      </c>
      <c r="AR518" t="s">
        <v>43</v>
      </c>
    </row>
    <row r="519" spans="1:44">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f t="shared" si="32"/>
        <v>Short Tenure</v>
      </c>
      <c r="AK519">
        <f>IF(Table1[[#This Row],[Attrition]]="Yes",1,0)</f>
        <v>0</v>
      </c>
      <c r="AL519">
        <f>IF(Table1[[#This Row],[Gender]]="Male",1,0)</f>
        <v>1</v>
      </c>
      <c r="AM519">
        <f>IF(Table1[[#This Row],[OverTime]]="Yes",1,0)</f>
        <v>0</v>
      </c>
      <c r="AN519" t="str">
        <f>IF(Table1[[#This Row],[Age]]&lt;30,"young",IF(Table1[[#This Row],[Age]]&lt;40,"middle aged","old"))</f>
        <v>young</v>
      </c>
      <c r="AO519" t="str">
        <f t="shared" si="33"/>
        <v>Sales Executive</v>
      </c>
      <c r="AP519">
        <f t="shared" si="34"/>
        <v>58212</v>
      </c>
      <c r="AQ519" t="str">
        <f t="shared" si="35"/>
        <v>Life Sciences</v>
      </c>
      <c r="AR519" t="s">
        <v>43</v>
      </c>
    </row>
    <row r="520" spans="1:44">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f t="shared" si="32"/>
        <v xml:space="preserve">Long Tenure </v>
      </c>
      <c r="AK520">
        <f>IF(Table1[[#This Row],[Attrition]]="Yes",1,0)</f>
        <v>0</v>
      </c>
      <c r="AL520">
        <f>IF(Table1[[#This Row],[Gender]]="Male",1,0)</f>
        <v>0</v>
      </c>
      <c r="AM520">
        <f>IF(Table1[[#This Row],[OverTime]]="Yes",1,0)</f>
        <v>0</v>
      </c>
      <c r="AN520" t="str">
        <f>IF(Table1[[#This Row],[Age]]&lt;30,"young",IF(Table1[[#This Row],[Age]]&lt;40,"middle aged","old"))</f>
        <v>middle aged</v>
      </c>
      <c r="AO520" t="str">
        <f t="shared" si="33"/>
        <v>Sales Executive</v>
      </c>
      <c r="AP520">
        <f t="shared" si="34"/>
        <v>48336</v>
      </c>
      <c r="AQ520" t="str">
        <f t="shared" si="35"/>
        <v>Marketing</v>
      </c>
      <c r="AR520" t="s">
        <v>43</v>
      </c>
    </row>
    <row r="521" spans="1:44">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f t="shared" si="32"/>
        <v xml:space="preserve">Long Tenure </v>
      </c>
      <c r="AK521">
        <f>IF(Table1[[#This Row],[Attrition]]="Yes",1,0)</f>
        <v>0</v>
      </c>
      <c r="AL521">
        <f>IF(Table1[[#This Row],[Gender]]="Male",1,0)</f>
        <v>1</v>
      </c>
      <c r="AM521">
        <f>IF(Table1[[#This Row],[OverTime]]="Yes",1,0)</f>
        <v>0</v>
      </c>
      <c r="AN521" t="str">
        <f>IF(Table1[[#This Row],[Age]]&lt;30,"young",IF(Table1[[#This Row],[Age]]&lt;40,"middle aged","old"))</f>
        <v>young</v>
      </c>
      <c r="AO521" t="str">
        <f t="shared" si="33"/>
        <v>Research Scientist</v>
      </c>
      <c r="AP521">
        <f t="shared" si="34"/>
        <v>32640</v>
      </c>
      <c r="AQ521" t="str">
        <f t="shared" si="35"/>
        <v>Life Sciences</v>
      </c>
      <c r="AR521" t="s">
        <v>43</v>
      </c>
    </row>
    <row r="522" spans="1:44">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f t="shared" si="32"/>
        <v>Short Tenure</v>
      </c>
      <c r="AK522">
        <f>IF(Table1[[#This Row],[Attrition]]="Yes",1,0)</f>
        <v>0</v>
      </c>
      <c r="AL522">
        <f>IF(Table1[[#This Row],[Gender]]="Male",1,0)</f>
        <v>1</v>
      </c>
      <c r="AM522">
        <f>IF(Table1[[#This Row],[OverTime]]="Yes",1,0)</f>
        <v>0</v>
      </c>
      <c r="AN522" t="str">
        <f>IF(Table1[[#This Row],[Age]]&lt;30,"young",IF(Table1[[#This Row],[Age]]&lt;40,"middle aged","old"))</f>
        <v>old</v>
      </c>
      <c r="AO522" t="str">
        <f t="shared" si="33"/>
        <v>Sales Executive</v>
      </c>
      <c r="AP522">
        <f t="shared" si="34"/>
        <v>97440</v>
      </c>
      <c r="AQ522" t="str">
        <f t="shared" si="35"/>
        <v>Marketing</v>
      </c>
      <c r="AR522" t="s">
        <v>43</v>
      </c>
    </row>
    <row r="523" spans="1:44">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f t="shared" si="32"/>
        <v xml:space="preserve">Long Tenure </v>
      </c>
      <c r="AK523">
        <f>IF(Table1[[#This Row],[Attrition]]="Yes",1,0)</f>
        <v>0</v>
      </c>
      <c r="AL523">
        <f>IF(Table1[[#This Row],[Gender]]="Male",1,0)</f>
        <v>0</v>
      </c>
      <c r="AM523">
        <f>IF(Table1[[#This Row],[OverTime]]="Yes",1,0)</f>
        <v>1</v>
      </c>
      <c r="AN523" t="str">
        <f>IF(Table1[[#This Row],[Age]]&lt;30,"young",IF(Table1[[#This Row],[Age]]&lt;40,"middle aged","old"))</f>
        <v>young</v>
      </c>
      <c r="AO523" t="str">
        <f t="shared" si="33"/>
        <v>Sales Executive</v>
      </c>
      <c r="AP523">
        <f t="shared" si="34"/>
        <v>55764</v>
      </c>
      <c r="AQ523" t="str">
        <f t="shared" si="35"/>
        <v>Medical</v>
      </c>
      <c r="AR523" t="s">
        <v>43</v>
      </c>
    </row>
    <row r="524" spans="1:44">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f t="shared" si="32"/>
        <v>Short Tenure</v>
      </c>
      <c r="AK524">
        <f>IF(Table1[[#This Row],[Attrition]]="Yes",1,0)</f>
        <v>0</v>
      </c>
      <c r="AL524">
        <f>IF(Table1[[#This Row],[Gender]]="Male",1,0)</f>
        <v>1</v>
      </c>
      <c r="AM524">
        <f>IF(Table1[[#This Row],[OverTime]]="Yes",1,0)</f>
        <v>0</v>
      </c>
      <c r="AN524" t="str">
        <f>IF(Table1[[#This Row],[Age]]&lt;30,"young",IF(Table1[[#This Row],[Age]]&lt;40,"middle aged","old"))</f>
        <v>middle aged</v>
      </c>
      <c r="AO524" t="str">
        <f t="shared" si="33"/>
        <v>Research Scientist</v>
      </c>
      <c r="AP524">
        <f t="shared" si="34"/>
        <v>56160</v>
      </c>
      <c r="AQ524" t="str">
        <f t="shared" si="35"/>
        <v>Life Sciences</v>
      </c>
      <c r="AR524" t="s">
        <v>43</v>
      </c>
    </row>
    <row r="525" spans="1:44">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f t="shared" si="32"/>
        <v xml:space="preserve">Long Tenure </v>
      </c>
      <c r="AK525">
        <f>IF(Table1[[#This Row],[Attrition]]="Yes",1,0)</f>
        <v>0</v>
      </c>
      <c r="AL525">
        <f>IF(Table1[[#This Row],[Gender]]="Male",1,0)</f>
        <v>1</v>
      </c>
      <c r="AM525">
        <f>IF(Table1[[#This Row],[OverTime]]="Yes",1,0)</f>
        <v>1</v>
      </c>
      <c r="AN525" t="str">
        <f>IF(Table1[[#This Row],[Age]]&lt;30,"young",IF(Table1[[#This Row],[Age]]&lt;40,"middle aged","old"))</f>
        <v>old</v>
      </c>
      <c r="AO525" t="str">
        <f t="shared" si="33"/>
        <v>Laboratory Technician</v>
      </c>
      <c r="AP525">
        <f t="shared" si="34"/>
        <v>38652</v>
      </c>
      <c r="AQ525" t="str">
        <f t="shared" si="35"/>
        <v>Medical</v>
      </c>
      <c r="AR525" t="s">
        <v>43</v>
      </c>
    </row>
    <row r="526" spans="1:44">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f t="shared" si="32"/>
        <v xml:space="preserve">Long Tenure </v>
      </c>
      <c r="AK526">
        <f>IF(Table1[[#This Row],[Attrition]]="Yes",1,0)</f>
        <v>0</v>
      </c>
      <c r="AL526">
        <f>IF(Table1[[#This Row],[Gender]]="Male",1,0)</f>
        <v>0</v>
      </c>
      <c r="AM526">
        <f>IF(Table1[[#This Row],[OverTime]]="Yes",1,0)</f>
        <v>0</v>
      </c>
      <c r="AN526" t="str">
        <f>IF(Table1[[#This Row],[Age]]&lt;30,"young",IF(Table1[[#This Row],[Age]]&lt;40,"middle aged","old"))</f>
        <v>middle aged</v>
      </c>
      <c r="AO526" t="str">
        <f t="shared" si="33"/>
        <v>Healthcare Representative</v>
      </c>
      <c r="AP526">
        <f t="shared" si="34"/>
        <v>103452</v>
      </c>
      <c r="AQ526" t="str">
        <f t="shared" si="35"/>
        <v>Medical</v>
      </c>
      <c r="AR526" t="s">
        <v>43</v>
      </c>
    </row>
    <row r="527" spans="1:44">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f t="shared" si="32"/>
        <v>Short Tenure</v>
      </c>
      <c r="AK527">
        <f>IF(Table1[[#This Row],[Attrition]]="Yes",1,0)</f>
        <v>1</v>
      </c>
      <c r="AL527">
        <f>IF(Table1[[#This Row],[Gender]]="Male",1,0)</f>
        <v>0</v>
      </c>
      <c r="AM527">
        <f>IF(Table1[[#This Row],[OverTime]]="Yes",1,0)</f>
        <v>0</v>
      </c>
      <c r="AN527" t="str">
        <f>IF(Table1[[#This Row],[Age]]&lt;30,"young",IF(Table1[[#This Row],[Age]]&lt;40,"middle aged","old"))</f>
        <v>young</v>
      </c>
      <c r="AO527" t="str">
        <f t="shared" si="33"/>
        <v>Sales Executive</v>
      </c>
      <c r="AP527">
        <f t="shared" si="34"/>
        <v>54924</v>
      </c>
      <c r="AQ527" t="str">
        <f t="shared" si="35"/>
        <v>Life Sciences</v>
      </c>
      <c r="AR527" t="s">
        <v>35</v>
      </c>
    </row>
    <row r="528" spans="1:44">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f t="shared" si="32"/>
        <v xml:space="preserve">Long Tenure </v>
      </c>
      <c r="AK528">
        <f>IF(Table1[[#This Row],[Attrition]]="Yes",1,0)</f>
        <v>0</v>
      </c>
      <c r="AL528">
        <f>IF(Table1[[#This Row],[Gender]]="Male",1,0)</f>
        <v>0</v>
      </c>
      <c r="AM528">
        <f>IF(Table1[[#This Row],[OverTime]]="Yes",1,0)</f>
        <v>0</v>
      </c>
      <c r="AN528" t="str">
        <f>IF(Table1[[#This Row],[Age]]&lt;30,"young",IF(Table1[[#This Row],[Age]]&lt;40,"middle aged","old"))</f>
        <v>middle aged</v>
      </c>
      <c r="AO528" t="str">
        <f t="shared" si="33"/>
        <v>Healthcare Representative</v>
      </c>
      <c r="AP528">
        <f t="shared" si="34"/>
        <v>54636</v>
      </c>
      <c r="AQ528" t="str">
        <f t="shared" si="35"/>
        <v>Technical Degree</v>
      </c>
      <c r="AR528" t="s">
        <v>43</v>
      </c>
    </row>
    <row r="529" spans="1:44">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f t="shared" si="32"/>
        <v xml:space="preserve">Long Tenure </v>
      </c>
      <c r="AK529">
        <f>IF(Table1[[#This Row],[Attrition]]="Yes",1,0)</f>
        <v>0</v>
      </c>
      <c r="AL529">
        <f>IF(Table1[[#This Row],[Gender]]="Male",1,0)</f>
        <v>1</v>
      </c>
      <c r="AM529">
        <f>IF(Table1[[#This Row],[OverTime]]="Yes",1,0)</f>
        <v>0</v>
      </c>
      <c r="AN529" t="str">
        <f>IF(Table1[[#This Row],[Age]]&lt;30,"young",IF(Table1[[#This Row],[Age]]&lt;40,"middle aged","old"))</f>
        <v>middle aged</v>
      </c>
      <c r="AO529" t="str">
        <f t="shared" si="33"/>
        <v>Sales Executive</v>
      </c>
      <c r="AP529">
        <f t="shared" si="34"/>
        <v>64752</v>
      </c>
      <c r="AQ529" t="str">
        <f t="shared" si="35"/>
        <v>Marketing</v>
      </c>
      <c r="AR529" t="s">
        <v>43</v>
      </c>
    </row>
    <row r="530" spans="1:44">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f t="shared" si="32"/>
        <v>Short Tenure</v>
      </c>
      <c r="AK530">
        <f>IF(Table1[[#This Row],[Attrition]]="Yes",1,0)</f>
        <v>1</v>
      </c>
      <c r="AL530">
        <f>IF(Table1[[#This Row],[Gender]]="Male",1,0)</f>
        <v>1</v>
      </c>
      <c r="AM530">
        <f>IF(Table1[[#This Row],[OverTime]]="Yes",1,0)</f>
        <v>1</v>
      </c>
      <c r="AN530" t="str">
        <f>IF(Table1[[#This Row],[Age]]&lt;30,"young",IF(Table1[[#This Row],[Age]]&lt;40,"middle aged","old"))</f>
        <v>old</v>
      </c>
      <c r="AO530" t="str">
        <f t="shared" si="33"/>
        <v>Sales Executive</v>
      </c>
      <c r="AP530">
        <f t="shared" si="34"/>
        <v>81552</v>
      </c>
      <c r="AQ530" t="str">
        <f t="shared" si="35"/>
        <v>Technical Degree</v>
      </c>
      <c r="AR530" t="s">
        <v>35</v>
      </c>
    </row>
    <row r="531" spans="1:44">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f t="shared" si="32"/>
        <v xml:space="preserve">Long Tenure </v>
      </c>
      <c r="AK531">
        <f>IF(Table1[[#This Row],[Attrition]]="Yes",1,0)</f>
        <v>0</v>
      </c>
      <c r="AL531">
        <f>IF(Table1[[#This Row],[Gender]]="Male",1,0)</f>
        <v>0</v>
      </c>
      <c r="AM531">
        <f>IF(Table1[[#This Row],[OverTime]]="Yes",1,0)</f>
        <v>0</v>
      </c>
      <c r="AN531" t="str">
        <f>IF(Table1[[#This Row],[Age]]&lt;30,"young",IF(Table1[[#This Row],[Age]]&lt;40,"middle aged","old"))</f>
        <v>middle aged</v>
      </c>
      <c r="AO531" t="str">
        <f t="shared" si="33"/>
        <v>Healthcare Representative</v>
      </c>
      <c r="AP531">
        <f t="shared" si="34"/>
        <v>91500</v>
      </c>
      <c r="AQ531" t="str">
        <f t="shared" si="35"/>
        <v>Life Sciences</v>
      </c>
      <c r="AR531" t="s">
        <v>43</v>
      </c>
    </row>
    <row r="532" spans="1:44">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f t="shared" si="32"/>
        <v xml:space="preserve">Long Tenure </v>
      </c>
      <c r="AK532">
        <f>IF(Table1[[#This Row],[Attrition]]="Yes",1,0)</f>
        <v>0</v>
      </c>
      <c r="AL532">
        <f>IF(Table1[[#This Row],[Gender]]="Male",1,0)</f>
        <v>0</v>
      </c>
      <c r="AM532">
        <f>IF(Table1[[#This Row],[OverTime]]="Yes",1,0)</f>
        <v>0</v>
      </c>
      <c r="AN532" t="str">
        <f>IF(Table1[[#This Row],[Age]]&lt;30,"young",IF(Table1[[#This Row],[Age]]&lt;40,"middle aged","old"))</f>
        <v>young</v>
      </c>
      <c r="AO532" t="str">
        <f t="shared" si="33"/>
        <v>Manufacturing Director</v>
      </c>
      <c r="AP532">
        <f t="shared" si="34"/>
        <v>88944</v>
      </c>
      <c r="AQ532" t="str">
        <f t="shared" si="35"/>
        <v>Life Sciences</v>
      </c>
      <c r="AR532" t="s">
        <v>43</v>
      </c>
    </row>
    <row r="533" spans="1:44">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f t="shared" si="32"/>
        <v xml:space="preserve">Long Tenure </v>
      </c>
      <c r="AK533">
        <f>IF(Table1[[#This Row],[Attrition]]="Yes",1,0)</f>
        <v>0</v>
      </c>
      <c r="AL533">
        <f>IF(Table1[[#This Row],[Gender]]="Male",1,0)</f>
        <v>0</v>
      </c>
      <c r="AM533">
        <f>IF(Table1[[#This Row],[OverTime]]="Yes",1,0)</f>
        <v>0</v>
      </c>
      <c r="AN533" t="str">
        <f>IF(Table1[[#This Row],[Age]]&lt;30,"young",IF(Table1[[#This Row],[Age]]&lt;40,"middle aged","old"))</f>
        <v>middle aged</v>
      </c>
      <c r="AO533" t="str">
        <f t="shared" si="33"/>
        <v>Research Director</v>
      </c>
      <c r="AP533">
        <f t="shared" si="34"/>
        <v>133908</v>
      </c>
      <c r="AQ533" t="str">
        <f t="shared" si="35"/>
        <v>Life Sciences</v>
      </c>
      <c r="AR533" t="s">
        <v>43</v>
      </c>
    </row>
    <row r="534" spans="1:44">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f t="shared" si="32"/>
        <v xml:space="preserve">Long Tenure </v>
      </c>
      <c r="AK534">
        <f>IF(Table1[[#This Row],[Attrition]]="Yes",1,0)</f>
        <v>0</v>
      </c>
      <c r="AL534">
        <f>IF(Table1[[#This Row],[Gender]]="Male",1,0)</f>
        <v>1</v>
      </c>
      <c r="AM534">
        <f>IF(Table1[[#This Row],[OverTime]]="Yes",1,0)</f>
        <v>0</v>
      </c>
      <c r="AN534" t="str">
        <f>IF(Table1[[#This Row],[Age]]&lt;30,"young",IF(Table1[[#This Row],[Age]]&lt;40,"middle aged","old"))</f>
        <v>old</v>
      </c>
      <c r="AO534" t="str">
        <f t="shared" si="33"/>
        <v>Sales Executive</v>
      </c>
      <c r="AP534">
        <f t="shared" si="34"/>
        <v>59520</v>
      </c>
      <c r="AQ534" t="str">
        <f t="shared" si="35"/>
        <v>Marketing</v>
      </c>
      <c r="AR534" t="s">
        <v>43</v>
      </c>
    </row>
    <row r="535" spans="1:44">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f t="shared" si="32"/>
        <v xml:space="preserve">Long Tenure </v>
      </c>
      <c r="AK535">
        <f>IF(Table1[[#This Row],[Attrition]]="Yes",1,0)</f>
        <v>0</v>
      </c>
      <c r="AL535">
        <f>IF(Table1[[#This Row],[Gender]]="Male",1,0)</f>
        <v>1</v>
      </c>
      <c r="AM535">
        <f>IF(Table1[[#This Row],[OverTime]]="Yes",1,0)</f>
        <v>1</v>
      </c>
      <c r="AN535" t="str">
        <f>IF(Table1[[#This Row],[Age]]&lt;30,"young",IF(Table1[[#This Row],[Age]]&lt;40,"middle aged","old"))</f>
        <v>old</v>
      </c>
      <c r="AO535" t="str">
        <f t="shared" si="33"/>
        <v>Sales Executive</v>
      </c>
      <c r="AP535">
        <f t="shared" si="34"/>
        <v>125700</v>
      </c>
      <c r="AQ535" t="str">
        <f t="shared" si="35"/>
        <v>Life Sciences</v>
      </c>
      <c r="AR535" t="s">
        <v>43</v>
      </c>
    </row>
    <row r="536" spans="1:44">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f t="shared" si="32"/>
        <v xml:space="preserve">Long Tenure </v>
      </c>
      <c r="AK536">
        <f>IF(Table1[[#This Row],[Attrition]]="Yes",1,0)</f>
        <v>0</v>
      </c>
      <c r="AL536">
        <f>IF(Table1[[#This Row],[Gender]]="Male",1,0)</f>
        <v>1</v>
      </c>
      <c r="AM536">
        <f>IF(Table1[[#This Row],[OverTime]]="Yes",1,0)</f>
        <v>0</v>
      </c>
      <c r="AN536" t="str">
        <f>IF(Table1[[#This Row],[Age]]&lt;30,"young",IF(Table1[[#This Row],[Age]]&lt;40,"middle aged","old"))</f>
        <v>old</v>
      </c>
      <c r="AO536" t="str">
        <f t="shared" si="33"/>
        <v>Research Director</v>
      </c>
      <c r="AP536">
        <f t="shared" si="34"/>
        <v>177768</v>
      </c>
      <c r="AQ536" t="str">
        <f t="shared" si="35"/>
        <v>Life Sciences</v>
      </c>
      <c r="AR536" t="s">
        <v>43</v>
      </c>
    </row>
    <row r="537" spans="1:44">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f t="shared" si="32"/>
        <v xml:space="preserve">Long Tenure </v>
      </c>
      <c r="AK537">
        <f>IF(Table1[[#This Row],[Attrition]]="Yes",1,0)</f>
        <v>0</v>
      </c>
      <c r="AL537">
        <f>IF(Table1[[#This Row],[Gender]]="Male",1,0)</f>
        <v>1</v>
      </c>
      <c r="AM537">
        <f>IF(Table1[[#This Row],[OverTime]]="Yes",1,0)</f>
        <v>0</v>
      </c>
      <c r="AN537" t="str">
        <f>IF(Table1[[#This Row],[Age]]&lt;30,"young",IF(Table1[[#This Row],[Age]]&lt;40,"middle aged","old"))</f>
        <v>old</v>
      </c>
      <c r="AO537" t="str">
        <f t="shared" si="33"/>
        <v>Manager</v>
      </c>
      <c r="AP537">
        <f t="shared" si="34"/>
        <v>229692</v>
      </c>
      <c r="AQ537" t="str">
        <f t="shared" si="35"/>
        <v>Human Resources</v>
      </c>
      <c r="AR537" t="s">
        <v>43</v>
      </c>
    </row>
    <row r="538" spans="1:44">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f t="shared" si="32"/>
        <v>Short Tenure</v>
      </c>
      <c r="AK538">
        <f>IF(Table1[[#This Row],[Attrition]]="Yes",1,0)</f>
        <v>0</v>
      </c>
      <c r="AL538">
        <f>IF(Table1[[#This Row],[Gender]]="Male",1,0)</f>
        <v>1</v>
      </c>
      <c r="AM538">
        <f>IF(Table1[[#This Row],[OverTime]]="Yes",1,0)</f>
        <v>0</v>
      </c>
      <c r="AN538" t="str">
        <f>IF(Table1[[#This Row],[Age]]&lt;30,"young",IF(Table1[[#This Row],[Age]]&lt;40,"middle aged","old"))</f>
        <v>old</v>
      </c>
      <c r="AO538" t="str">
        <f t="shared" si="33"/>
        <v>Sales Executive</v>
      </c>
      <c r="AP538">
        <f t="shared" si="34"/>
        <v>64860</v>
      </c>
      <c r="AQ538" t="str">
        <f t="shared" si="35"/>
        <v>Marketing</v>
      </c>
      <c r="AR538" t="s">
        <v>43</v>
      </c>
    </row>
    <row r="539" spans="1:44">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f t="shared" si="32"/>
        <v xml:space="preserve">Long Tenure </v>
      </c>
      <c r="AK539">
        <f>IF(Table1[[#This Row],[Attrition]]="Yes",1,0)</f>
        <v>0</v>
      </c>
      <c r="AL539">
        <f>IF(Table1[[#This Row],[Gender]]="Male",1,0)</f>
        <v>1</v>
      </c>
      <c r="AM539">
        <f>IF(Table1[[#This Row],[OverTime]]="Yes",1,0)</f>
        <v>0</v>
      </c>
      <c r="AN539" t="str">
        <f>IF(Table1[[#This Row],[Age]]&lt;30,"young",IF(Table1[[#This Row],[Age]]&lt;40,"middle aged","old"))</f>
        <v>young</v>
      </c>
      <c r="AO539" t="str">
        <f t="shared" si="33"/>
        <v>Manufacturing Director</v>
      </c>
      <c r="AP539">
        <f t="shared" si="34"/>
        <v>105516</v>
      </c>
      <c r="AQ539" t="str">
        <f t="shared" si="35"/>
        <v>Life Sciences</v>
      </c>
      <c r="AR539" t="s">
        <v>43</v>
      </c>
    </row>
    <row r="540" spans="1:44">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f t="shared" si="32"/>
        <v xml:space="preserve">Long Tenure </v>
      </c>
      <c r="AK540">
        <f>IF(Table1[[#This Row],[Attrition]]="Yes",1,0)</f>
        <v>0</v>
      </c>
      <c r="AL540">
        <f>IF(Table1[[#This Row],[Gender]]="Male",1,0)</f>
        <v>1</v>
      </c>
      <c r="AM540">
        <f>IF(Table1[[#This Row],[OverTime]]="Yes",1,0)</f>
        <v>0</v>
      </c>
      <c r="AN540" t="str">
        <f>IF(Table1[[#This Row],[Age]]&lt;30,"young",IF(Table1[[#This Row],[Age]]&lt;40,"middle aged","old"))</f>
        <v>old</v>
      </c>
      <c r="AO540" t="str">
        <f t="shared" si="33"/>
        <v>Manager</v>
      </c>
      <c r="AP540">
        <f t="shared" si="34"/>
        <v>230268</v>
      </c>
      <c r="AQ540" t="str">
        <f t="shared" si="35"/>
        <v>Human Resources</v>
      </c>
      <c r="AR540" t="s">
        <v>43</v>
      </c>
    </row>
    <row r="541" spans="1:44">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f t="shared" si="32"/>
        <v>Short Tenure</v>
      </c>
      <c r="AK541">
        <f>IF(Table1[[#This Row],[Attrition]]="Yes",1,0)</f>
        <v>0</v>
      </c>
      <c r="AL541">
        <f>IF(Table1[[#This Row],[Gender]]="Male",1,0)</f>
        <v>1</v>
      </c>
      <c r="AM541">
        <f>IF(Table1[[#This Row],[OverTime]]="Yes",1,0)</f>
        <v>0</v>
      </c>
      <c r="AN541" t="str">
        <f>IF(Table1[[#This Row],[Age]]&lt;30,"young",IF(Table1[[#This Row],[Age]]&lt;40,"middle aged","old"))</f>
        <v>old</v>
      </c>
      <c r="AO541" t="str">
        <f t="shared" si="33"/>
        <v>Sales Representative</v>
      </c>
      <c r="AP541">
        <f t="shared" si="34"/>
        <v>46500</v>
      </c>
      <c r="AQ541" t="str">
        <f t="shared" si="35"/>
        <v>Marketing</v>
      </c>
      <c r="AR541" t="s">
        <v>43</v>
      </c>
    </row>
    <row r="542" spans="1:44">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f t="shared" si="32"/>
        <v xml:space="preserve">Long Tenure </v>
      </c>
      <c r="AK542">
        <f>IF(Table1[[#This Row],[Attrition]]="Yes",1,0)</f>
        <v>1</v>
      </c>
      <c r="AL542">
        <f>IF(Table1[[#This Row],[Gender]]="Male",1,0)</f>
        <v>0</v>
      </c>
      <c r="AM542">
        <f>IF(Table1[[#This Row],[OverTime]]="Yes",1,0)</f>
        <v>1</v>
      </c>
      <c r="AN542" t="str">
        <f>IF(Table1[[#This Row],[Age]]&lt;30,"young",IF(Table1[[#This Row],[Age]]&lt;40,"middle aged","old"))</f>
        <v>young</v>
      </c>
      <c r="AO542" t="str">
        <f t="shared" si="33"/>
        <v>Research Scientist</v>
      </c>
      <c r="AP542">
        <f t="shared" si="34"/>
        <v>26592</v>
      </c>
      <c r="AQ542" t="str">
        <f t="shared" si="35"/>
        <v>Life Sciences</v>
      </c>
      <c r="AR542" t="s">
        <v>35</v>
      </c>
    </row>
    <row r="543" spans="1:44">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f t="shared" si="32"/>
        <v xml:space="preserve">Long Tenure </v>
      </c>
      <c r="AK543">
        <f>IF(Table1[[#This Row],[Attrition]]="Yes",1,0)</f>
        <v>0</v>
      </c>
      <c r="AL543">
        <f>IF(Table1[[#This Row],[Gender]]="Male",1,0)</f>
        <v>0</v>
      </c>
      <c r="AM543">
        <f>IF(Table1[[#This Row],[OverTime]]="Yes",1,0)</f>
        <v>0</v>
      </c>
      <c r="AN543" t="str">
        <f>IF(Table1[[#This Row],[Age]]&lt;30,"young",IF(Table1[[#This Row],[Age]]&lt;40,"middle aged","old"))</f>
        <v>middle aged</v>
      </c>
      <c r="AO543" t="str">
        <f t="shared" si="33"/>
        <v>Research Director</v>
      </c>
      <c r="AP543">
        <f t="shared" si="34"/>
        <v>140556</v>
      </c>
      <c r="AQ543" t="str">
        <f t="shared" si="35"/>
        <v>Life Sciences</v>
      </c>
      <c r="AR543" t="s">
        <v>43</v>
      </c>
    </row>
    <row r="544" spans="1:44">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f t="shared" si="32"/>
        <v>Short Tenure</v>
      </c>
      <c r="AK544">
        <f>IF(Table1[[#This Row],[Attrition]]="Yes",1,0)</f>
        <v>0</v>
      </c>
      <c r="AL544">
        <f>IF(Table1[[#This Row],[Gender]]="Male",1,0)</f>
        <v>0</v>
      </c>
      <c r="AM544">
        <f>IF(Table1[[#This Row],[OverTime]]="Yes",1,0)</f>
        <v>1</v>
      </c>
      <c r="AN544" t="str">
        <f>IF(Table1[[#This Row],[Age]]&lt;30,"young",IF(Table1[[#This Row],[Age]]&lt;40,"middle aged","old"))</f>
        <v>middle aged</v>
      </c>
      <c r="AO544" t="str">
        <f t="shared" si="33"/>
        <v>Manufacturing Director</v>
      </c>
      <c r="AP544">
        <f t="shared" si="34"/>
        <v>94332</v>
      </c>
      <c r="AQ544" t="str">
        <f t="shared" si="35"/>
        <v>Life Sciences</v>
      </c>
      <c r="AR544" t="s">
        <v>43</v>
      </c>
    </row>
    <row r="545" spans="1:44">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f t="shared" si="32"/>
        <v xml:space="preserve">Long Tenure </v>
      </c>
      <c r="AK545">
        <f>IF(Table1[[#This Row],[Attrition]]="Yes",1,0)</f>
        <v>0</v>
      </c>
      <c r="AL545">
        <f>IF(Table1[[#This Row],[Gender]]="Male",1,0)</f>
        <v>1</v>
      </c>
      <c r="AM545">
        <f>IF(Table1[[#This Row],[OverTime]]="Yes",1,0)</f>
        <v>0</v>
      </c>
      <c r="AN545" t="str">
        <f>IF(Table1[[#This Row],[Age]]&lt;30,"young",IF(Table1[[#This Row],[Age]]&lt;40,"middle aged","old"))</f>
        <v>old</v>
      </c>
      <c r="AO545" t="str">
        <f t="shared" si="33"/>
        <v>Laboratory Technician</v>
      </c>
      <c r="AP545">
        <f t="shared" si="34"/>
        <v>44496</v>
      </c>
      <c r="AQ545" t="str">
        <f t="shared" si="35"/>
        <v>Medical</v>
      </c>
      <c r="AR545" t="s">
        <v>43</v>
      </c>
    </row>
    <row r="546" spans="1:44">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f t="shared" si="32"/>
        <v xml:space="preserve">Long Tenure </v>
      </c>
      <c r="AK546">
        <f>IF(Table1[[#This Row],[Attrition]]="Yes",1,0)</f>
        <v>0</v>
      </c>
      <c r="AL546">
        <f>IF(Table1[[#This Row],[Gender]]="Male",1,0)</f>
        <v>0</v>
      </c>
      <c r="AM546">
        <f>IF(Table1[[#This Row],[OverTime]]="Yes",1,0)</f>
        <v>1</v>
      </c>
      <c r="AN546" t="str">
        <f>IF(Table1[[#This Row],[Age]]&lt;30,"young",IF(Table1[[#This Row],[Age]]&lt;40,"middle aged","old"))</f>
        <v>old</v>
      </c>
      <c r="AO546" t="str">
        <f t="shared" si="33"/>
        <v>Sales Executive</v>
      </c>
      <c r="AP546">
        <f t="shared" si="34"/>
        <v>165240</v>
      </c>
      <c r="AQ546" t="str">
        <f t="shared" si="35"/>
        <v>Medical</v>
      </c>
      <c r="AR546" t="s">
        <v>43</v>
      </c>
    </row>
    <row r="547" spans="1:44">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f t="shared" si="32"/>
        <v xml:space="preserve">Long Tenure </v>
      </c>
      <c r="AK547">
        <f>IF(Table1[[#This Row],[Attrition]]="Yes",1,0)</f>
        <v>0</v>
      </c>
      <c r="AL547">
        <f>IF(Table1[[#This Row],[Gender]]="Male",1,0)</f>
        <v>1</v>
      </c>
      <c r="AM547">
        <f>IF(Table1[[#This Row],[OverTime]]="Yes",1,0)</f>
        <v>0</v>
      </c>
      <c r="AN547" t="str">
        <f>IF(Table1[[#This Row],[Age]]&lt;30,"young",IF(Table1[[#This Row],[Age]]&lt;40,"middle aged","old"))</f>
        <v>middle aged</v>
      </c>
      <c r="AO547" t="str">
        <f t="shared" si="33"/>
        <v>Sales Executive</v>
      </c>
      <c r="AP547">
        <f t="shared" si="34"/>
        <v>63648</v>
      </c>
      <c r="AQ547" t="str">
        <f t="shared" si="35"/>
        <v>Marketing</v>
      </c>
      <c r="AR547" t="s">
        <v>43</v>
      </c>
    </row>
    <row r="548" spans="1:44">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f t="shared" si="32"/>
        <v>Short Tenure</v>
      </c>
      <c r="AK548">
        <f>IF(Table1[[#This Row],[Attrition]]="Yes",1,0)</f>
        <v>0</v>
      </c>
      <c r="AL548">
        <f>IF(Table1[[#This Row],[Gender]]="Male",1,0)</f>
        <v>1</v>
      </c>
      <c r="AM548">
        <f>IF(Table1[[#This Row],[OverTime]]="Yes",1,0)</f>
        <v>0</v>
      </c>
      <c r="AN548" t="str">
        <f>IF(Table1[[#This Row],[Age]]&lt;30,"young",IF(Table1[[#This Row],[Age]]&lt;40,"middle aged","old"))</f>
        <v>young</v>
      </c>
      <c r="AO548" t="str">
        <f t="shared" si="33"/>
        <v>Sales Representative</v>
      </c>
      <c r="AP548">
        <f t="shared" si="34"/>
        <v>31704</v>
      </c>
      <c r="AQ548" t="str">
        <f t="shared" si="35"/>
        <v>Life Sciences</v>
      </c>
      <c r="AR548" t="s">
        <v>43</v>
      </c>
    </row>
    <row r="549" spans="1:44">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f t="shared" si="32"/>
        <v>Short Tenure</v>
      </c>
      <c r="AK549">
        <f>IF(Table1[[#This Row],[Attrition]]="Yes",1,0)</f>
        <v>1</v>
      </c>
      <c r="AL549">
        <f>IF(Table1[[#This Row],[Gender]]="Male",1,0)</f>
        <v>1</v>
      </c>
      <c r="AM549">
        <f>IF(Table1[[#This Row],[OverTime]]="Yes",1,0)</f>
        <v>1</v>
      </c>
      <c r="AN549" t="str">
        <f>IF(Table1[[#This Row],[Age]]&lt;30,"young",IF(Table1[[#This Row],[Age]]&lt;40,"middle aged","old"))</f>
        <v>old</v>
      </c>
      <c r="AO549" t="str">
        <f t="shared" si="33"/>
        <v>Research Scientist</v>
      </c>
      <c r="AP549">
        <f t="shared" si="34"/>
        <v>33108</v>
      </c>
      <c r="AQ549" t="str">
        <f t="shared" si="35"/>
        <v>Medical</v>
      </c>
      <c r="AR549" t="s">
        <v>35</v>
      </c>
    </row>
    <row r="550" spans="1:44">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f t="shared" si="32"/>
        <v>Short Tenure</v>
      </c>
      <c r="AK550">
        <f>IF(Table1[[#This Row],[Attrition]]="Yes",1,0)</f>
        <v>0</v>
      </c>
      <c r="AL550">
        <f>IF(Table1[[#This Row],[Gender]]="Male",1,0)</f>
        <v>1</v>
      </c>
      <c r="AM550">
        <f>IF(Table1[[#This Row],[OverTime]]="Yes",1,0)</f>
        <v>0</v>
      </c>
      <c r="AN550" t="str">
        <f>IF(Table1[[#This Row],[Age]]&lt;30,"young",IF(Table1[[#This Row],[Age]]&lt;40,"middle aged","old"))</f>
        <v>old</v>
      </c>
      <c r="AO550" t="str">
        <f t="shared" si="33"/>
        <v>Sales Executive</v>
      </c>
      <c r="AP550">
        <f t="shared" si="34"/>
        <v>81648</v>
      </c>
      <c r="AQ550" t="str">
        <f t="shared" si="35"/>
        <v>Life Sciences</v>
      </c>
      <c r="AR550" t="s">
        <v>43</v>
      </c>
    </row>
    <row r="551" spans="1:44">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f t="shared" si="32"/>
        <v xml:space="preserve">Long Tenure </v>
      </c>
      <c r="AK551">
        <f>IF(Table1[[#This Row],[Attrition]]="Yes",1,0)</f>
        <v>0</v>
      </c>
      <c r="AL551">
        <f>IF(Table1[[#This Row],[Gender]]="Male",1,0)</f>
        <v>0</v>
      </c>
      <c r="AM551">
        <f>IF(Table1[[#This Row],[OverTime]]="Yes",1,0)</f>
        <v>0</v>
      </c>
      <c r="AN551" t="str">
        <f>IF(Table1[[#This Row],[Age]]&lt;30,"young",IF(Table1[[#This Row],[Age]]&lt;40,"middle aged","old"))</f>
        <v>middle aged</v>
      </c>
      <c r="AO551" t="str">
        <f t="shared" si="33"/>
        <v>Healthcare Representative</v>
      </c>
      <c r="AP551">
        <f t="shared" si="34"/>
        <v>73704</v>
      </c>
      <c r="AQ551" t="str">
        <f t="shared" si="35"/>
        <v>Medical</v>
      </c>
      <c r="AR551" t="s">
        <v>43</v>
      </c>
    </row>
    <row r="552" spans="1:44">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f t="shared" si="32"/>
        <v>Short Tenure</v>
      </c>
      <c r="AK552">
        <f>IF(Table1[[#This Row],[Attrition]]="Yes",1,0)</f>
        <v>0</v>
      </c>
      <c r="AL552">
        <f>IF(Table1[[#This Row],[Gender]]="Male",1,0)</f>
        <v>1</v>
      </c>
      <c r="AM552">
        <f>IF(Table1[[#This Row],[OverTime]]="Yes",1,0)</f>
        <v>0</v>
      </c>
      <c r="AN552" t="str">
        <f>IF(Table1[[#This Row],[Age]]&lt;30,"young",IF(Table1[[#This Row],[Age]]&lt;40,"middle aged","old"))</f>
        <v>young</v>
      </c>
      <c r="AO552" t="str">
        <f t="shared" si="33"/>
        <v>Laboratory Technician</v>
      </c>
      <c r="AP552">
        <f t="shared" si="34"/>
        <v>30000</v>
      </c>
      <c r="AQ552" t="str">
        <f t="shared" si="35"/>
        <v>Medical</v>
      </c>
      <c r="AR552" t="s">
        <v>43</v>
      </c>
    </row>
    <row r="553" spans="1:44">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f t="shared" si="32"/>
        <v xml:space="preserve">Long Tenure </v>
      </c>
      <c r="AK553">
        <f>IF(Table1[[#This Row],[Attrition]]="Yes",1,0)</f>
        <v>0</v>
      </c>
      <c r="AL553">
        <f>IF(Table1[[#This Row],[Gender]]="Male",1,0)</f>
        <v>0</v>
      </c>
      <c r="AM553">
        <f>IF(Table1[[#This Row],[OverTime]]="Yes",1,0)</f>
        <v>0</v>
      </c>
      <c r="AN553" t="str">
        <f>IF(Table1[[#This Row],[Age]]&lt;30,"young",IF(Table1[[#This Row],[Age]]&lt;40,"middle aged","old"))</f>
        <v>middle aged</v>
      </c>
      <c r="AO553" t="str">
        <f t="shared" si="33"/>
        <v>Human Resources</v>
      </c>
      <c r="AP553">
        <f t="shared" si="34"/>
        <v>76668</v>
      </c>
      <c r="AQ553" t="str">
        <f t="shared" si="35"/>
        <v>Human Resources</v>
      </c>
      <c r="AR553" t="s">
        <v>43</v>
      </c>
    </row>
    <row r="554" spans="1:44">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f t="shared" si="32"/>
        <v xml:space="preserve">Long Tenure </v>
      </c>
      <c r="AK554">
        <f>IF(Table1[[#This Row],[Attrition]]="Yes",1,0)</f>
        <v>0</v>
      </c>
      <c r="AL554">
        <f>IF(Table1[[#This Row],[Gender]]="Male",1,0)</f>
        <v>1</v>
      </c>
      <c r="AM554">
        <f>IF(Table1[[#This Row],[OverTime]]="Yes",1,0)</f>
        <v>0</v>
      </c>
      <c r="AN554" t="str">
        <f>IF(Table1[[#This Row],[Age]]&lt;30,"young",IF(Table1[[#This Row],[Age]]&lt;40,"middle aged","old"))</f>
        <v>old</v>
      </c>
      <c r="AO554" t="str">
        <f t="shared" si="33"/>
        <v>Healthcare Representative</v>
      </c>
      <c r="AP554">
        <f t="shared" si="34"/>
        <v>133236</v>
      </c>
      <c r="AQ554" t="str">
        <f t="shared" si="35"/>
        <v>Medical</v>
      </c>
      <c r="AR554" t="s">
        <v>43</v>
      </c>
    </row>
    <row r="555" spans="1:44">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f t="shared" si="32"/>
        <v>Short Tenure</v>
      </c>
      <c r="AK555">
        <f>IF(Table1[[#This Row],[Attrition]]="Yes",1,0)</f>
        <v>0</v>
      </c>
      <c r="AL555">
        <f>IF(Table1[[#This Row],[Gender]]="Male",1,0)</f>
        <v>0</v>
      </c>
      <c r="AM555">
        <f>IF(Table1[[#This Row],[OverTime]]="Yes",1,0)</f>
        <v>1</v>
      </c>
      <c r="AN555" t="str">
        <f>IF(Table1[[#This Row],[Age]]&lt;30,"young",IF(Table1[[#This Row],[Age]]&lt;40,"middle aged","old"))</f>
        <v>old</v>
      </c>
      <c r="AO555" t="str">
        <f t="shared" si="33"/>
        <v>Research Scientist</v>
      </c>
      <c r="AP555">
        <f t="shared" si="34"/>
        <v>28104</v>
      </c>
      <c r="AQ555" t="str">
        <f t="shared" si="35"/>
        <v>Medical</v>
      </c>
      <c r="AR555" t="s">
        <v>43</v>
      </c>
    </row>
    <row r="556" spans="1:44">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f t="shared" si="32"/>
        <v xml:space="preserve">Long Tenure </v>
      </c>
      <c r="AK556">
        <f>IF(Table1[[#This Row],[Attrition]]="Yes",1,0)</f>
        <v>0</v>
      </c>
      <c r="AL556">
        <f>IF(Table1[[#This Row],[Gender]]="Male",1,0)</f>
        <v>0</v>
      </c>
      <c r="AM556">
        <f>IF(Table1[[#This Row],[OverTime]]="Yes",1,0)</f>
        <v>0</v>
      </c>
      <c r="AN556" t="str">
        <f>IF(Table1[[#This Row],[Age]]&lt;30,"young",IF(Table1[[#This Row],[Age]]&lt;40,"middle aged","old"))</f>
        <v>young</v>
      </c>
      <c r="AO556" t="str">
        <f t="shared" si="33"/>
        <v>Healthcare Representative</v>
      </c>
      <c r="AP556">
        <f t="shared" si="34"/>
        <v>81732</v>
      </c>
      <c r="AQ556" t="str">
        <f t="shared" si="35"/>
        <v>Medical</v>
      </c>
      <c r="AR556" t="s">
        <v>43</v>
      </c>
    </row>
    <row r="557" spans="1:44">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f t="shared" si="32"/>
        <v>Short Tenure</v>
      </c>
      <c r="AK557">
        <f>IF(Table1[[#This Row],[Attrition]]="Yes",1,0)</f>
        <v>0</v>
      </c>
      <c r="AL557">
        <f>IF(Table1[[#This Row],[Gender]]="Male",1,0)</f>
        <v>1</v>
      </c>
      <c r="AM557">
        <f>IF(Table1[[#This Row],[OverTime]]="Yes",1,0)</f>
        <v>0</v>
      </c>
      <c r="AN557" t="str">
        <f>IF(Table1[[#This Row],[Age]]&lt;30,"young",IF(Table1[[#This Row],[Age]]&lt;40,"middle aged","old"))</f>
        <v>young</v>
      </c>
      <c r="AO557" t="str">
        <f t="shared" si="33"/>
        <v>Sales Representative</v>
      </c>
      <c r="AP557">
        <f t="shared" si="34"/>
        <v>27564</v>
      </c>
      <c r="AQ557" t="str">
        <f t="shared" si="35"/>
        <v>Marketing</v>
      </c>
      <c r="AR557" t="s">
        <v>43</v>
      </c>
    </row>
    <row r="558" spans="1:44">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f t="shared" si="32"/>
        <v>Short Tenure</v>
      </c>
      <c r="AK558">
        <f>IF(Table1[[#This Row],[Attrition]]="Yes",1,0)</f>
        <v>0</v>
      </c>
      <c r="AL558">
        <f>IF(Table1[[#This Row],[Gender]]="Male",1,0)</f>
        <v>1</v>
      </c>
      <c r="AM558">
        <f>IF(Table1[[#This Row],[OverTime]]="Yes",1,0)</f>
        <v>0</v>
      </c>
      <c r="AN558" t="str">
        <f>IF(Table1[[#This Row],[Age]]&lt;30,"young",IF(Table1[[#This Row],[Age]]&lt;40,"middle aged","old"))</f>
        <v>old</v>
      </c>
      <c r="AO558" t="str">
        <f t="shared" si="33"/>
        <v>Laboratory Technician</v>
      </c>
      <c r="AP558">
        <f t="shared" si="34"/>
        <v>29400</v>
      </c>
      <c r="AQ558" t="str">
        <f t="shared" si="35"/>
        <v>Life Sciences</v>
      </c>
      <c r="AR558" t="s">
        <v>43</v>
      </c>
    </row>
    <row r="559" spans="1:44">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f t="shared" si="32"/>
        <v>Short Tenure</v>
      </c>
      <c r="AK559">
        <f>IF(Table1[[#This Row],[Attrition]]="Yes",1,0)</f>
        <v>0</v>
      </c>
      <c r="AL559">
        <f>IF(Table1[[#This Row],[Gender]]="Male",1,0)</f>
        <v>0</v>
      </c>
      <c r="AM559">
        <f>IF(Table1[[#This Row],[OverTime]]="Yes",1,0)</f>
        <v>0</v>
      </c>
      <c r="AN559" t="str">
        <f>IF(Table1[[#This Row],[Age]]&lt;30,"young",IF(Table1[[#This Row],[Age]]&lt;40,"middle aged","old"))</f>
        <v>middle aged</v>
      </c>
      <c r="AO559" t="str">
        <f t="shared" si="33"/>
        <v>Healthcare Representative</v>
      </c>
      <c r="AP559">
        <f t="shared" si="34"/>
        <v>61116</v>
      </c>
      <c r="AQ559" t="str">
        <f t="shared" si="35"/>
        <v>Life Sciences</v>
      </c>
      <c r="AR559" t="s">
        <v>43</v>
      </c>
    </row>
    <row r="560" spans="1:44">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f t="shared" si="32"/>
        <v xml:space="preserve">Long Tenure </v>
      </c>
      <c r="AK560">
        <f>IF(Table1[[#This Row],[Attrition]]="Yes",1,0)</f>
        <v>0</v>
      </c>
      <c r="AL560">
        <f>IF(Table1[[#This Row],[Gender]]="Male",1,0)</f>
        <v>1</v>
      </c>
      <c r="AM560">
        <f>IF(Table1[[#This Row],[OverTime]]="Yes",1,0)</f>
        <v>0</v>
      </c>
      <c r="AN560" t="str">
        <f>IF(Table1[[#This Row],[Age]]&lt;30,"young",IF(Table1[[#This Row],[Age]]&lt;40,"middle aged","old"))</f>
        <v>middle aged</v>
      </c>
      <c r="AO560" t="str">
        <f t="shared" si="33"/>
        <v>Laboratory Technician</v>
      </c>
      <c r="AP560">
        <f t="shared" si="34"/>
        <v>63708</v>
      </c>
      <c r="AQ560" t="str">
        <f t="shared" si="35"/>
        <v>Life Sciences</v>
      </c>
      <c r="AR560" t="s">
        <v>43</v>
      </c>
    </row>
    <row r="561" spans="1:44">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f t="shared" si="32"/>
        <v>Short Tenure</v>
      </c>
      <c r="AK561">
        <f>IF(Table1[[#This Row],[Attrition]]="Yes",1,0)</f>
        <v>0</v>
      </c>
      <c r="AL561">
        <f>IF(Table1[[#This Row],[Gender]]="Male",1,0)</f>
        <v>1</v>
      </c>
      <c r="AM561">
        <f>IF(Table1[[#This Row],[OverTime]]="Yes",1,0)</f>
        <v>1</v>
      </c>
      <c r="AN561" t="str">
        <f>IF(Table1[[#This Row],[Age]]&lt;30,"young",IF(Table1[[#This Row],[Age]]&lt;40,"middle aged","old"))</f>
        <v>middle aged</v>
      </c>
      <c r="AO561" t="str">
        <f t="shared" si="33"/>
        <v>Research Scientist</v>
      </c>
      <c r="AP561">
        <f t="shared" si="34"/>
        <v>36684</v>
      </c>
      <c r="AQ561" t="str">
        <f t="shared" si="35"/>
        <v>Medical</v>
      </c>
      <c r="AR561" t="s">
        <v>43</v>
      </c>
    </row>
    <row r="562" spans="1:44">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f t="shared" si="32"/>
        <v>Short Tenure</v>
      </c>
      <c r="AK562">
        <f>IF(Table1[[#This Row],[Attrition]]="Yes",1,0)</f>
        <v>0</v>
      </c>
      <c r="AL562">
        <f>IF(Table1[[#This Row],[Gender]]="Male",1,0)</f>
        <v>0</v>
      </c>
      <c r="AM562">
        <f>IF(Table1[[#This Row],[OverTime]]="Yes",1,0)</f>
        <v>0</v>
      </c>
      <c r="AN562" t="str">
        <f>IF(Table1[[#This Row],[Age]]&lt;30,"young",IF(Table1[[#This Row],[Age]]&lt;40,"middle aged","old"))</f>
        <v>middle aged</v>
      </c>
      <c r="AO562" t="str">
        <f t="shared" si="33"/>
        <v>Manufacturing Director</v>
      </c>
      <c r="AP562">
        <f t="shared" si="34"/>
        <v>61452</v>
      </c>
      <c r="AQ562" t="str">
        <f t="shared" si="35"/>
        <v>Life Sciences</v>
      </c>
      <c r="AR562" t="s">
        <v>43</v>
      </c>
    </row>
    <row r="563" spans="1:44">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f t="shared" si="32"/>
        <v xml:space="preserve">Long Tenure </v>
      </c>
      <c r="AK563">
        <f>IF(Table1[[#This Row],[Attrition]]="Yes",1,0)</f>
        <v>0</v>
      </c>
      <c r="AL563">
        <f>IF(Table1[[#This Row],[Gender]]="Male",1,0)</f>
        <v>1</v>
      </c>
      <c r="AM563">
        <f>IF(Table1[[#This Row],[OverTime]]="Yes",1,0)</f>
        <v>0</v>
      </c>
      <c r="AN563" t="str">
        <f>IF(Table1[[#This Row],[Age]]&lt;30,"young",IF(Table1[[#This Row],[Age]]&lt;40,"middle aged","old"))</f>
        <v>old</v>
      </c>
      <c r="AO563" t="str">
        <f t="shared" si="33"/>
        <v>Manager</v>
      </c>
      <c r="AP563">
        <f t="shared" si="34"/>
        <v>202272</v>
      </c>
      <c r="AQ563" t="str">
        <f t="shared" si="35"/>
        <v>Marketing</v>
      </c>
      <c r="AR563" t="s">
        <v>43</v>
      </c>
    </row>
    <row r="564" spans="1:44">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f t="shared" si="32"/>
        <v xml:space="preserve">Long Tenure </v>
      </c>
      <c r="AK564">
        <f>IF(Table1[[#This Row],[Attrition]]="Yes",1,0)</f>
        <v>1</v>
      </c>
      <c r="AL564">
        <f>IF(Table1[[#This Row],[Gender]]="Male",1,0)</f>
        <v>1</v>
      </c>
      <c r="AM564">
        <f>IF(Table1[[#This Row],[OverTime]]="Yes",1,0)</f>
        <v>1</v>
      </c>
      <c r="AN564" t="str">
        <f>IF(Table1[[#This Row],[Age]]&lt;30,"young",IF(Table1[[#This Row],[Age]]&lt;40,"middle aged","old"))</f>
        <v>middle aged</v>
      </c>
      <c r="AO564" t="str">
        <f t="shared" si="33"/>
        <v>Research Scientist</v>
      </c>
      <c r="AP564">
        <f t="shared" si="34"/>
        <v>32232</v>
      </c>
      <c r="AQ564" t="str">
        <f t="shared" si="35"/>
        <v>Other</v>
      </c>
      <c r="AR564" t="s">
        <v>35</v>
      </c>
    </row>
    <row r="565" spans="1:44">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f t="shared" si="32"/>
        <v xml:space="preserve">Long Tenure </v>
      </c>
      <c r="AK565">
        <f>IF(Table1[[#This Row],[Attrition]]="Yes",1,0)</f>
        <v>0</v>
      </c>
      <c r="AL565">
        <f>IF(Table1[[#This Row],[Gender]]="Male",1,0)</f>
        <v>0</v>
      </c>
      <c r="AM565">
        <f>IF(Table1[[#This Row],[OverTime]]="Yes",1,0)</f>
        <v>0</v>
      </c>
      <c r="AN565" t="str">
        <f>IF(Table1[[#This Row],[Age]]&lt;30,"young",IF(Table1[[#This Row],[Age]]&lt;40,"middle aged","old"))</f>
        <v>young</v>
      </c>
      <c r="AO565" t="str">
        <f t="shared" si="33"/>
        <v>Sales Executive</v>
      </c>
      <c r="AP565">
        <f t="shared" si="34"/>
        <v>74160</v>
      </c>
      <c r="AQ565" t="str">
        <f t="shared" si="35"/>
        <v>Medical</v>
      </c>
      <c r="AR565" t="s">
        <v>43</v>
      </c>
    </row>
    <row r="566" spans="1:44">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f t="shared" si="32"/>
        <v xml:space="preserve">Long Tenure </v>
      </c>
      <c r="AK566">
        <f>IF(Table1[[#This Row],[Attrition]]="Yes",1,0)</f>
        <v>0</v>
      </c>
      <c r="AL566">
        <f>IF(Table1[[#This Row],[Gender]]="Male",1,0)</f>
        <v>1</v>
      </c>
      <c r="AM566">
        <f>IF(Table1[[#This Row],[OverTime]]="Yes",1,0)</f>
        <v>0</v>
      </c>
      <c r="AN566" t="str">
        <f>IF(Table1[[#This Row],[Age]]&lt;30,"young",IF(Table1[[#This Row],[Age]]&lt;40,"middle aged","old"))</f>
        <v>old</v>
      </c>
      <c r="AO566" t="str">
        <f t="shared" si="33"/>
        <v>Sales Representative</v>
      </c>
      <c r="AP566">
        <f t="shared" si="34"/>
        <v>79584</v>
      </c>
      <c r="AQ566" t="str">
        <f t="shared" si="35"/>
        <v>Technical Degree</v>
      </c>
      <c r="AR566" t="s">
        <v>43</v>
      </c>
    </row>
    <row r="567" spans="1:44">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f t="shared" si="32"/>
        <v>Short Tenure</v>
      </c>
      <c r="AK567">
        <f>IF(Table1[[#This Row],[Attrition]]="Yes",1,0)</f>
        <v>0</v>
      </c>
      <c r="AL567">
        <f>IF(Table1[[#This Row],[Gender]]="Male",1,0)</f>
        <v>1</v>
      </c>
      <c r="AM567">
        <f>IF(Table1[[#This Row],[OverTime]]="Yes",1,0)</f>
        <v>0</v>
      </c>
      <c r="AN567" t="str">
        <f>IF(Table1[[#This Row],[Age]]&lt;30,"young",IF(Table1[[#This Row],[Age]]&lt;40,"middle aged","old"))</f>
        <v>young</v>
      </c>
      <c r="AO567" t="str">
        <f t="shared" si="33"/>
        <v>Research Scientist</v>
      </c>
      <c r="AP567">
        <f t="shared" si="34"/>
        <v>42060</v>
      </c>
      <c r="AQ567" t="str">
        <f t="shared" si="35"/>
        <v>Medical</v>
      </c>
      <c r="AR567" t="s">
        <v>43</v>
      </c>
    </row>
    <row r="568" spans="1:44">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f t="shared" si="32"/>
        <v xml:space="preserve">Long Tenure </v>
      </c>
      <c r="AK568">
        <f>IF(Table1[[#This Row],[Attrition]]="Yes",1,0)</f>
        <v>1</v>
      </c>
      <c r="AL568">
        <f>IF(Table1[[#This Row],[Gender]]="Male",1,0)</f>
        <v>0</v>
      </c>
      <c r="AM568">
        <f>IF(Table1[[#This Row],[OverTime]]="Yes",1,0)</f>
        <v>1</v>
      </c>
      <c r="AN568" t="str">
        <f>IF(Table1[[#This Row],[Age]]&lt;30,"young",IF(Table1[[#This Row],[Age]]&lt;40,"middle aged","old"))</f>
        <v>old</v>
      </c>
      <c r="AO568" t="str">
        <f t="shared" si="33"/>
        <v>Sales Executive</v>
      </c>
      <c r="AP568">
        <f t="shared" si="34"/>
        <v>76764</v>
      </c>
      <c r="AQ568" t="str">
        <f t="shared" si="35"/>
        <v>Life Sciences</v>
      </c>
      <c r="AR568" t="s">
        <v>35</v>
      </c>
    </row>
    <row r="569" spans="1:44">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f t="shared" si="32"/>
        <v xml:space="preserve">Long Tenure </v>
      </c>
      <c r="AK569">
        <f>IF(Table1[[#This Row],[Attrition]]="Yes",1,0)</f>
        <v>0</v>
      </c>
      <c r="AL569">
        <f>IF(Table1[[#This Row],[Gender]]="Male",1,0)</f>
        <v>1</v>
      </c>
      <c r="AM569">
        <f>IF(Table1[[#This Row],[OverTime]]="Yes",1,0)</f>
        <v>0</v>
      </c>
      <c r="AN569" t="str">
        <f>IF(Table1[[#This Row],[Age]]&lt;30,"young",IF(Table1[[#This Row],[Age]]&lt;40,"middle aged","old"))</f>
        <v>middle aged</v>
      </c>
      <c r="AO569" t="str">
        <f t="shared" si="33"/>
        <v>Sales Executive</v>
      </c>
      <c r="AP569">
        <f t="shared" si="34"/>
        <v>75288</v>
      </c>
      <c r="AQ569" t="str">
        <f t="shared" si="35"/>
        <v>Other</v>
      </c>
      <c r="AR569" t="s">
        <v>43</v>
      </c>
    </row>
    <row r="570" spans="1:44">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f t="shared" si="32"/>
        <v xml:space="preserve">Long Tenure </v>
      </c>
      <c r="AK570">
        <f>IF(Table1[[#This Row],[Attrition]]="Yes",1,0)</f>
        <v>1</v>
      </c>
      <c r="AL570">
        <f>IF(Table1[[#This Row],[Gender]]="Male",1,0)</f>
        <v>1</v>
      </c>
      <c r="AM570">
        <f>IF(Table1[[#This Row],[OverTime]]="Yes",1,0)</f>
        <v>1</v>
      </c>
      <c r="AN570" t="str">
        <f>IF(Table1[[#This Row],[Age]]&lt;30,"young",IF(Table1[[#This Row],[Age]]&lt;40,"middle aged","old"))</f>
        <v>old</v>
      </c>
      <c r="AO570" t="str">
        <f t="shared" si="33"/>
        <v>Manager</v>
      </c>
      <c r="AP570">
        <f t="shared" si="34"/>
        <v>238308</v>
      </c>
      <c r="AQ570" t="str">
        <f t="shared" si="35"/>
        <v>Medical</v>
      </c>
      <c r="AR570" t="s">
        <v>35</v>
      </c>
    </row>
    <row r="571" spans="1:44">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f t="shared" si="32"/>
        <v xml:space="preserve">Long Tenure </v>
      </c>
      <c r="AK571">
        <f>IF(Table1[[#This Row],[Attrition]]="Yes",1,0)</f>
        <v>0</v>
      </c>
      <c r="AL571">
        <f>IF(Table1[[#This Row],[Gender]]="Male",1,0)</f>
        <v>1</v>
      </c>
      <c r="AM571">
        <f>IF(Table1[[#This Row],[OverTime]]="Yes",1,0)</f>
        <v>0</v>
      </c>
      <c r="AN571" t="str">
        <f>IF(Table1[[#This Row],[Age]]&lt;30,"young",IF(Table1[[#This Row],[Age]]&lt;40,"middle aged","old"))</f>
        <v>middle aged</v>
      </c>
      <c r="AO571" t="str">
        <f t="shared" si="33"/>
        <v>Sales Executive</v>
      </c>
      <c r="AP571">
        <f t="shared" si="34"/>
        <v>91044</v>
      </c>
      <c r="AQ571" t="str">
        <f t="shared" si="35"/>
        <v>Life Sciences</v>
      </c>
      <c r="AR571" t="s">
        <v>43</v>
      </c>
    </row>
    <row r="572" spans="1:44">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f t="shared" si="32"/>
        <v>Short Tenure</v>
      </c>
      <c r="AK572">
        <f>IF(Table1[[#This Row],[Attrition]]="Yes",1,0)</f>
        <v>0</v>
      </c>
      <c r="AL572">
        <f>IF(Table1[[#This Row],[Gender]]="Male",1,0)</f>
        <v>1</v>
      </c>
      <c r="AM572">
        <f>IF(Table1[[#This Row],[OverTime]]="Yes",1,0)</f>
        <v>0</v>
      </c>
      <c r="AN572" t="str">
        <f>IF(Table1[[#This Row],[Age]]&lt;30,"young",IF(Table1[[#This Row],[Age]]&lt;40,"middle aged","old"))</f>
        <v>old</v>
      </c>
      <c r="AO572" t="str">
        <f t="shared" si="33"/>
        <v>Research Scientist</v>
      </c>
      <c r="AP572">
        <f t="shared" si="34"/>
        <v>51096</v>
      </c>
      <c r="AQ572" t="str">
        <f t="shared" si="35"/>
        <v>Medical</v>
      </c>
      <c r="AR572" t="s">
        <v>43</v>
      </c>
    </row>
    <row r="573" spans="1:44">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f t="shared" si="32"/>
        <v>Short Tenure</v>
      </c>
      <c r="AK573">
        <f>IF(Table1[[#This Row],[Attrition]]="Yes",1,0)</f>
        <v>0</v>
      </c>
      <c r="AL573">
        <f>IF(Table1[[#This Row],[Gender]]="Male",1,0)</f>
        <v>0</v>
      </c>
      <c r="AM573">
        <f>IF(Table1[[#This Row],[OverTime]]="Yes",1,0)</f>
        <v>0</v>
      </c>
      <c r="AN573" t="str">
        <f>IF(Table1[[#This Row],[Age]]&lt;30,"young",IF(Table1[[#This Row],[Age]]&lt;40,"middle aged","old"))</f>
        <v>young</v>
      </c>
      <c r="AO573" t="str">
        <f t="shared" si="33"/>
        <v>Laboratory Technician</v>
      </c>
      <c r="AP573">
        <f t="shared" si="34"/>
        <v>52368</v>
      </c>
      <c r="AQ573" t="str">
        <f t="shared" si="35"/>
        <v>Life Sciences</v>
      </c>
      <c r="AR573" t="s">
        <v>43</v>
      </c>
    </row>
    <row r="574" spans="1:44">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f t="shared" si="32"/>
        <v xml:space="preserve">Long Tenure </v>
      </c>
      <c r="AK574">
        <f>IF(Table1[[#This Row],[Attrition]]="Yes",1,0)</f>
        <v>0</v>
      </c>
      <c r="AL574">
        <f>IF(Table1[[#This Row],[Gender]]="Male",1,0)</f>
        <v>0</v>
      </c>
      <c r="AM574">
        <f>IF(Table1[[#This Row],[OverTime]]="Yes",1,0)</f>
        <v>0</v>
      </c>
      <c r="AN574" t="str">
        <f>IF(Table1[[#This Row],[Age]]&lt;30,"young",IF(Table1[[#This Row],[Age]]&lt;40,"middle aged","old"))</f>
        <v>young</v>
      </c>
      <c r="AO574" t="str">
        <f t="shared" si="33"/>
        <v>Healthcare Representative</v>
      </c>
      <c r="AP574">
        <f t="shared" si="34"/>
        <v>52020</v>
      </c>
      <c r="AQ574" t="str">
        <f t="shared" si="35"/>
        <v>Medical</v>
      </c>
      <c r="AR574" t="s">
        <v>43</v>
      </c>
    </row>
    <row r="575" spans="1:44">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f t="shared" si="32"/>
        <v>Short Tenure</v>
      </c>
      <c r="AK575">
        <f>IF(Table1[[#This Row],[Attrition]]="Yes",1,0)</f>
        <v>1</v>
      </c>
      <c r="AL575">
        <f>IF(Table1[[#This Row],[Gender]]="Male",1,0)</f>
        <v>1</v>
      </c>
      <c r="AM575">
        <f>IF(Table1[[#This Row],[OverTime]]="Yes",1,0)</f>
        <v>0</v>
      </c>
      <c r="AN575" t="str">
        <f>IF(Table1[[#This Row],[Age]]&lt;30,"young",IF(Table1[[#This Row],[Age]]&lt;40,"middle aged","old"))</f>
        <v>young</v>
      </c>
      <c r="AO575" t="str">
        <f t="shared" si="33"/>
        <v>Sales Executive</v>
      </c>
      <c r="AP575">
        <f t="shared" si="34"/>
        <v>63912</v>
      </c>
      <c r="AQ575" t="str">
        <f t="shared" si="35"/>
        <v>Technical Degree</v>
      </c>
      <c r="AR575" t="s">
        <v>35</v>
      </c>
    </row>
    <row r="576" spans="1:44">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f t="shared" si="32"/>
        <v>Short Tenure</v>
      </c>
      <c r="AK576">
        <f>IF(Table1[[#This Row],[Attrition]]="Yes",1,0)</f>
        <v>0</v>
      </c>
      <c r="AL576">
        <f>IF(Table1[[#This Row],[Gender]]="Male",1,0)</f>
        <v>0</v>
      </c>
      <c r="AM576">
        <f>IF(Table1[[#This Row],[OverTime]]="Yes",1,0)</f>
        <v>0</v>
      </c>
      <c r="AN576" t="str">
        <f>IF(Table1[[#This Row],[Age]]&lt;30,"young",IF(Table1[[#This Row],[Age]]&lt;40,"middle aged","old"))</f>
        <v>middle aged</v>
      </c>
      <c r="AO576" t="str">
        <f t="shared" si="33"/>
        <v>Research Scientist</v>
      </c>
      <c r="AP576">
        <f t="shared" si="34"/>
        <v>39360</v>
      </c>
      <c r="AQ576" t="str">
        <f t="shared" si="35"/>
        <v>Life Sciences</v>
      </c>
      <c r="AR576" t="s">
        <v>43</v>
      </c>
    </row>
    <row r="577" spans="1:44">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f t="shared" si="32"/>
        <v xml:space="preserve">Long Tenure </v>
      </c>
      <c r="AK577">
        <f>IF(Table1[[#This Row],[Attrition]]="Yes",1,0)</f>
        <v>0</v>
      </c>
      <c r="AL577">
        <f>IF(Table1[[#This Row],[Gender]]="Male",1,0)</f>
        <v>0</v>
      </c>
      <c r="AM577">
        <f>IF(Table1[[#This Row],[OverTime]]="Yes",1,0)</f>
        <v>1</v>
      </c>
      <c r="AN577" t="str">
        <f>IF(Table1[[#This Row],[Age]]&lt;30,"young",IF(Table1[[#This Row],[Age]]&lt;40,"middle aged","old"))</f>
        <v>old</v>
      </c>
      <c r="AO577" t="str">
        <f t="shared" si="33"/>
        <v>Manufacturing Director</v>
      </c>
      <c r="AP577">
        <f t="shared" si="34"/>
        <v>65820</v>
      </c>
      <c r="AQ577" t="str">
        <f t="shared" si="35"/>
        <v>Medical</v>
      </c>
      <c r="AR577" t="s">
        <v>43</v>
      </c>
    </row>
    <row r="578" spans="1:44">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f t="shared" si="32"/>
        <v>Short Tenure</v>
      </c>
      <c r="AK578">
        <f>IF(Table1[[#This Row],[Attrition]]="Yes",1,0)</f>
        <v>0</v>
      </c>
      <c r="AL578">
        <f>IF(Table1[[#This Row],[Gender]]="Male",1,0)</f>
        <v>1</v>
      </c>
      <c r="AM578">
        <f>IF(Table1[[#This Row],[OverTime]]="Yes",1,0)</f>
        <v>0</v>
      </c>
      <c r="AN578" t="str">
        <f>IF(Table1[[#This Row],[Age]]&lt;30,"young",IF(Table1[[#This Row],[Age]]&lt;40,"middle aged","old"))</f>
        <v>young</v>
      </c>
      <c r="AO578" t="str">
        <f t="shared" si="33"/>
        <v>Sales Executive</v>
      </c>
      <c r="AP578">
        <f t="shared" si="34"/>
        <v>52104</v>
      </c>
      <c r="AQ578" t="str">
        <f t="shared" si="35"/>
        <v>Marketing</v>
      </c>
      <c r="AR578" t="s">
        <v>43</v>
      </c>
    </row>
    <row r="579" spans="1:44">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f t="shared" ref="AJ579:AJ642" si="36">IF(AF579&gt;=5,"Long Tenure ", "Short Tenure")</f>
        <v xml:space="preserve">Long Tenure </v>
      </c>
      <c r="AK579">
        <f>IF(Table1[[#This Row],[Attrition]]="Yes",1,0)</f>
        <v>0</v>
      </c>
      <c r="AL579">
        <f>IF(Table1[[#This Row],[Gender]]="Male",1,0)</f>
        <v>0</v>
      </c>
      <c r="AM579">
        <f>IF(Table1[[#This Row],[OverTime]]="Yes",1,0)</f>
        <v>1</v>
      </c>
      <c r="AN579" t="str">
        <f>IF(Table1[[#This Row],[Age]]&lt;30,"young",IF(Table1[[#This Row],[Age]]&lt;40,"middle aged","old"))</f>
        <v>middle aged</v>
      </c>
      <c r="AO579" t="str">
        <f t="shared" ref="AO579:AO642" si="37">TRIM(PROPER(P579))</f>
        <v>Research Scientist</v>
      </c>
      <c r="AP579">
        <f t="shared" ref="AP579:AP642" si="38">S579*12</f>
        <v>33384</v>
      </c>
      <c r="AQ579" t="str">
        <f t="shared" ref="AQ579:AQ642" si="39">TEXT(H579,"-")</f>
        <v>Life Sciences</v>
      </c>
      <c r="AR579" t="s">
        <v>43</v>
      </c>
    </row>
    <row r="580" spans="1:44">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f t="shared" si="36"/>
        <v xml:space="preserve">Long Tenure </v>
      </c>
      <c r="AK580">
        <f>IF(Table1[[#This Row],[Attrition]]="Yes",1,0)</f>
        <v>0</v>
      </c>
      <c r="AL580">
        <f>IF(Table1[[#This Row],[Gender]]="Male",1,0)</f>
        <v>0</v>
      </c>
      <c r="AM580">
        <f>IF(Table1[[#This Row],[OverTime]]="Yes",1,0)</f>
        <v>1</v>
      </c>
      <c r="AN580" t="str">
        <f>IF(Table1[[#This Row],[Age]]&lt;30,"young",IF(Table1[[#This Row],[Age]]&lt;40,"middle aged","old"))</f>
        <v>middle aged</v>
      </c>
      <c r="AO580" t="str">
        <f t="shared" si="37"/>
        <v>Manufacturing Director</v>
      </c>
      <c r="AP580">
        <f t="shared" si="38"/>
        <v>71760</v>
      </c>
      <c r="AQ580" t="str">
        <f t="shared" si="39"/>
        <v>Life Sciences</v>
      </c>
      <c r="AR580" t="s">
        <v>43</v>
      </c>
    </row>
    <row r="581" spans="1:44">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f t="shared" si="36"/>
        <v xml:space="preserve">Long Tenure </v>
      </c>
      <c r="AK581">
        <f>IF(Table1[[#This Row],[Attrition]]="Yes",1,0)</f>
        <v>0</v>
      </c>
      <c r="AL581">
        <f>IF(Table1[[#This Row],[Gender]]="Male",1,0)</f>
        <v>0</v>
      </c>
      <c r="AM581">
        <f>IF(Table1[[#This Row],[OverTime]]="Yes",1,0)</f>
        <v>0</v>
      </c>
      <c r="AN581" t="str">
        <f>IF(Table1[[#This Row],[Age]]&lt;30,"young",IF(Table1[[#This Row],[Age]]&lt;40,"middle aged","old"))</f>
        <v>middle aged</v>
      </c>
      <c r="AO581" t="str">
        <f t="shared" si="37"/>
        <v>Research Scientist</v>
      </c>
      <c r="AP581">
        <f t="shared" si="38"/>
        <v>52572</v>
      </c>
      <c r="AQ581" t="str">
        <f t="shared" si="39"/>
        <v>Medical</v>
      </c>
      <c r="AR581" t="s">
        <v>43</v>
      </c>
    </row>
    <row r="582" spans="1:44">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f t="shared" si="36"/>
        <v>Short Tenure</v>
      </c>
      <c r="AK582">
        <f>IF(Table1[[#This Row],[Attrition]]="Yes",1,0)</f>
        <v>0</v>
      </c>
      <c r="AL582">
        <f>IF(Table1[[#This Row],[Gender]]="Male",1,0)</f>
        <v>0</v>
      </c>
      <c r="AM582">
        <f>IF(Table1[[#This Row],[OverTime]]="Yes",1,0)</f>
        <v>0</v>
      </c>
      <c r="AN582" t="str">
        <f>IF(Table1[[#This Row],[Age]]&lt;30,"young",IF(Table1[[#This Row],[Age]]&lt;40,"middle aged","old"))</f>
        <v>middle aged</v>
      </c>
      <c r="AO582" t="str">
        <f t="shared" si="37"/>
        <v>Sales Representative</v>
      </c>
      <c r="AP582">
        <f t="shared" si="38"/>
        <v>30864</v>
      </c>
      <c r="AQ582" t="str">
        <f t="shared" si="39"/>
        <v>Life Sciences</v>
      </c>
      <c r="AR582" t="s">
        <v>43</v>
      </c>
    </row>
    <row r="583" spans="1:44">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f t="shared" si="36"/>
        <v>Short Tenure</v>
      </c>
      <c r="AK583">
        <f>IF(Table1[[#This Row],[Attrition]]="Yes",1,0)</f>
        <v>0</v>
      </c>
      <c r="AL583">
        <f>IF(Table1[[#This Row],[Gender]]="Male",1,0)</f>
        <v>1</v>
      </c>
      <c r="AM583">
        <f>IF(Table1[[#This Row],[OverTime]]="Yes",1,0)</f>
        <v>0</v>
      </c>
      <c r="AN583" t="str">
        <f>IF(Table1[[#This Row],[Age]]&lt;30,"young",IF(Table1[[#This Row],[Age]]&lt;40,"middle aged","old"))</f>
        <v>middle aged</v>
      </c>
      <c r="AO583" t="str">
        <f t="shared" si="37"/>
        <v>Laboratory Technician</v>
      </c>
      <c r="AP583">
        <f t="shared" si="38"/>
        <v>45996</v>
      </c>
      <c r="AQ583" t="str">
        <f t="shared" si="39"/>
        <v>Life Sciences</v>
      </c>
      <c r="AR583" t="s">
        <v>43</v>
      </c>
    </row>
    <row r="584" spans="1:44">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f t="shared" si="36"/>
        <v xml:space="preserve">Long Tenure </v>
      </c>
      <c r="AK584">
        <f>IF(Table1[[#This Row],[Attrition]]="Yes",1,0)</f>
        <v>0</v>
      </c>
      <c r="AL584">
        <f>IF(Table1[[#This Row],[Gender]]="Male",1,0)</f>
        <v>0</v>
      </c>
      <c r="AM584">
        <f>IF(Table1[[#This Row],[OverTime]]="Yes",1,0)</f>
        <v>0</v>
      </c>
      <c r="AN584" t="str">
        <f>IF(Table1[[#This Row],[Age]]&lt;30,"young",IF(Table1[[#This Row],[Age]]&lt;40,"middle aged","old"))</f>
        <v>old</v>
      </c>
      <c r="AO584" t="str">
        <f t="shared" si="37"/>
        <v>Healthcare Representative</v>
      </c>
      <c r="AP584">
        <f t="shared" si="38"/>
        <v>50928</v>
      </c>
      <c r="AQ584" t="str">
        <f t="shared" si="39"/>
        <v>Medical</v>
      </c>
      <c r="AR584" t="s">
        <v>43</v>
      </c>
    </row>
    <row r="585" spans="1:44">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f t="shared" si="36"/>
        <v>Short Tenure</v>
      </c>
      <c r="AK585">
        <f>IF(Table1[[#This Row],[Attrition]]="Yes",1,0)</f>
        <v>0</v>
      </c>
      <c r="AL585">
        <f>IF(Table1[[#This Row],[Gender]]="Male",1,0)</f>
        <v>0</v>
      </c>
      <c r="AM585">
        <f>IF(Table1[[#This Row],[OverTime]]="Yes",1,0)</f>
        <v>0</v>
      </c>
      <c r="AN585" t="str">
        <f>IF(Table1[[#This Row],[Age]]&lt;30,"young",IF(Table1[[#This Row],[Age]]&lt;40,"middle aged","old"))</f>
        <v>middle aged</v>
      </c>
      <c r="AO585" t="str">
        <f t="shared" si="37"/>
        <v>Sales Executive</v>
      </c>
      <c r="AP585">
        <f t="shared" si="38"/>
        <v>78000</v>
      </c>
      <c r="AQ585" t="str">
        <f t="shared" si="39"/>
        <v>Life Sciences</v>
      </c>
      <c r="AR585" t="s">
        <v>43</v>
      </c>
    </row>
    <row r="586" spans="1:44">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f t="shared" si="36"/>
        <v xml:space="preserve">Long Tenure </v>
      </c>
      <c r="AK586">
        <f>IF(Table1[[#This Row],[Attrition]]="Yes",1,0)</f>
        <v>0</v>
      </c>
      <c r="AL586">
        <f>IF(Table1[[#This Row],[Gender]]="Male",1,0)</f>
        <v>1</v>
      </c>
      <c r="AM586">
        <f>IF(Table1[[#This Row],[OverTime]]="Yes",1,0)</f>
        <v>0</v>
      </c>
      <c r="AN586" t="str">
        <f>IF(Table1[[#This Row],[Age]]&lt;30,"young",IF(Table1[[#This Row],[Age]]&lt;40,"middle aged","old"))</f>
        <v>old</v>
      </c>
      <c r="AO586" t="str">
        <f t="shared" si="37"/>
        <v>Manager</v>
      </c>
      <c r="AP586">
        <f t="shared" si="38"/>
        <v>221160</v>
      </c>
      <c r="AQ586" t="str">
        <f t="shared" si="39"/>
        <v>Life Sciences</v>
      </c>
      <c r="AR586" t="s">
        <v>43</v>
      </c>
    </row>
    <row r="587" spans="1:44">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f t="shared" si="36"/>
        <v>Short Tenure</v>
      </c>
      <c r="AK587">
        <f>IF(Table1[[#This Row],[Attrition]]="Yes",1,0)</f>
        <v>1</v>
      </c>
      <c r="AL587">
        <f>IF(Table1[[#This Row],[Gender]]="Male",1,0)</f>
        <v>1</v>
      </c>
      <c r="AM587">
        <f>IF(Table1[[#This Row],[OverTime]]="Yes",1,0)</f>
        <v>1</v>
      </c>
      <c r="AN587" t="str">
        <f>IF(Table1[[#This Row],[Age]]&lt;30,"young",IF(Table1[[#This Row],[Age]]&lt;40,"middle aged","old"))</f>
        <v>young</v>
      </c>
      <c r="AO587" t="str">
        <f t="shared" si="37"/>
        <v>Laboratory Technician</v>
      </c>
      <c r="AP587">
        <f t="shared" si="38"/>
        <v>19212</v>
      </c>
      <c r="AQ587" t="str">
        <f t="shared" si="39"/>
        <v>Life Sciences</v>
      </c>
      <c r="AR587" t="s">
        <v>35</v>
      </c>
    </row>
    <row r="588" spans="1:44">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f t="shared" si="36"/>
        <v>Short Tenure</v>
      </c>
      <c r="AK588">
        <f>IF(Table1[[#This Row],[Attrition]]="Yes",1,0)</f>
        <v>0</v>
      </c>
      <c r="AL588">
        <f>IF(Table1[[#This Row],[Gender]]="Male",1,0)</f>
        <v>1</v>
      </c>
      <c r="AM588">
        <f>IF(Table1[[#This Row],[OverTime]]="Yes",1,0)</f>
        <v>0</v>
      </c>
      <c r="AN588" t="str">
        <f>IF(Table1[[#This Row],[Age]]&lt;30,"young",IF(Table1[[#This Row],[Age]]&lt;40,"middle aged","old"))</f>
        <v>young</v>
      </c>
      <c r="AO588" t="str">
        <f t="shared" si="37"/>
        <v>Laboratory Technician</v>
      </c>
      <c r="AP588">
        <f t="shared" si="38"/>
        <v>32328</v>
      </c>
      <c r="AQ588" t="str">
        <f t="shared" si="39"/>
        <v>Life Sciences</v>
      </c>
      <c r="AR588" t="s">
        <v>43</v>
      </c>
    </row>
    <row r="589" spans="1:44">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f t="shared" si="36"/>
        <v xml:space="preserve">Long Tenure </v>
      </c>
      <c r="AK589">
        <f>IF(Table1[[#This Row],[Attrition]]="Yes",1,0)</f>
        <v>0</v>
      </c>
      <c r="AL589">
        <f>IF(Table1[[#This Row],[Gender]]="Male",1,0)</f>
        <v>0</v>
      </c>
      <c r="AM589">
        <f>IF(Table1[[#This Row],[OverTime]]="Yes",1,0)</f>
        <v>0</v>
      </c>
      <c r="AN589" t="str">
        <f>IF(Table1[[#This Row],[Age]]&lt;30,"young",IF(Table1[[#This Row],[Age]]&lt;40,"middle aged","old"))</f>
        <v>old</v>
      </c>
      <c r="AO589" t="str">
        <f t="shared" si="37"/>
        <v>Laboratory Technician</v>
      </c>
      <c r="AP589">
        <f t="shared" si="38"/>
        <v>37788</v>
      </c>
      <c r="AQ589" t="str">
        <f t="shared" si="39"/>
        <v>Life Sciences</v>
      </c>
      <c r="AR589" t="s">
        <v>43</v>
      </c>
    </row>
    <row r="590" spans="1:44">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f t="shared" si="36"/>
        <v>Short Tenure</v>
      </c>
      <c r="AK590">
        <f>IF(Table1[[#This Row],[Attrition]]="Yes",1,0)</f>
        <v>0</v>
      </c>
      <c r="AL590">
        <f>IF(Table1[[#This Row],[Gender]]="Male",1,0)</f>
        <v>1</v>
      </c>
      <c r="AM590">
        <f>IF(Table1[[#This Row],[OverTime]]="Yes",1,0)</f>
        <v>0</v>
      </c>
      <c r="AN590" t="str">
        <f>IF(Table1[[#This Row],[Age]]&lt;30,"young",IF(Table1[[#This Row],[Age]]&lt;40,"middle aged","old"))</f>
        <v>old</v>
      </c>
      <c r="AO590" t="str">
        <f t="shared" si="37"/>
        <v>Research Director</v>
      </c>
      <c r="AP590">
        <f t="shared" si="38"/>
        <v>211668</v>
      </c>
      <c r="AQ590" t="str">
        <f t="shared" si="39"/>
        <v>Medical</v>
      </c>
      <c r="AR590" t="s">
        <v>43</v>
      </c>
    </row>
    <row r="591" spans="1:44">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f t="shared" si="36"/>
        <v>Short Tenure</v>
      </c>
      <c r="AK591">
        <f>IF(Table1[[#This Row],[Attrition]]="Yes",1,0)</f>
        <v>1</v>
      </c>
      <c r="AL591">
        <f>IF(Table1[[#This Row],[Gender]]="Male",1,0)</f>
        <v>0</v>
      </c>
      <c r="AM591">
        <f>IF(Table1[[#This Row],[OverTime]]="Yes",1,0)</f>
        <v>1</v>
      </c>
      <c r="AN591" t="str">
        <f>IF(Table1[[#This Row],[Age]]&lt;30,"young",IF(Table1[[#This Row],[Age]]&lt;40,"middle aged","old"))</f>
        <v>young</v>
      </c>
      <c r="AO591" t="str">
        <f t="shared" si="37"/>
        <v>Laboratory Technician</v>
      </c>
      <c r="AP591">
        <f t="shared" si="38"/>
        <v>27828</v>
      </c>
      <c r="AQ591" t="str">
        <f t="shared" si="39"/>
        <v>Life Sciences</v>
      </c>
      <c r="AR591" t="s">
        <v>35</v>
      </c>
    </row>
    <row r="592" spans="1:44">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f t="shared" si="36"/>
        <v xml:space="preserve">Long Tenure </v>
      </c>
      <c r="AK592">
        <f>IF(Table1[[#This Row],[Attrition]]="Yes",1,0)</f>
        <v>0</v>
      </c>
      <c r="AL592">
        <f>IF(Table1[[#This Row],[Gender]]="Male",1,0)</f>
        <v>1</v>
      </c>
      <c r="AM592">
        <f>IF(Table1[[#This Row],[OverTime]]="Yes",1,0)</f>
        <v>0</v>
      </c>
      <c r="AN592" t="str">
        <f>IF(Table1[[#This Row],[Age]]&lt;30,"young",IF(Table1[[#This Row],[Age]]&lt;40,"middle aged","old"))</f>
        <v>middle aged</v>
      </c>
      <c r="AO592" t="str">
        <f t="shared" si="37"/>
        <v>Research Director</v>
      </c>
      <c r="AP592">
        <f t="shared" si="38"/>
        <v>140292</v>
      </c>
      <c r="AQ592" t="str">
        <f t="shared" si="39"/>
        <v>Medical</v>
      </c>
      <c r="AR592" t="s">
        <v>43</v>
      </c>
    </row>
    <row r="593" spans="1:44">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f t="shared" si="36"/>
        <v>Short Tenure</v>
      </c>
      <c r="AK593">
        <f>IF(Table1[[#This Row],[Attrition]]="Yes",1,0)</f>
        <v>1</v>
      </c>
      <c r="AL593">
        <f>IF(Table1[[#This Row],[Gender]]="Male",1,0)</f>
        <v>0</v>
      </c>
      <c r="AM593">
        <f>IF(Table1[[#This Row],[OverTime]]="Yes",1,0)</f>
        <v>0</v>
      </c>
      <c r="AN593" t="str">
        <f>IF(Table1[[#This Row],[Age]]&lt;30,"young",IF(Table1[[#This Row],[Age]]&lt;40,"middle aged","old"))</f>
        <v>middle aged</v>
      </c>
      <c r="AO593" t="str">
        <f t="shared" si="37"/>
        <v>Sales Executive</v>
      </c>
      <c r="AP593">
        <f t="shared" si="38"/>
        <v>63888</v>
      </c>
      <c r="AQ593" t="str">
        <f t="shared" si="39"/>
        <v>Marketing</v>
      </c>
      <c r="AR593" t="s">
        <v>35</v>
      </c>
    </row>
    <row r="594" spans="1:44">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f t="shared" si="36"/>
        <v xml:space="preserve">Long Tenure </v>
      </c>
      <c r="AK594">
        <f>IF(Table1[[#This Row],[Attrition]]="Yes",1,0)</f>
        <v>0</v>
      </c>
      <c r="AL594">
        <f>IF(Table1[[#This Row],[Gender]]="Male",1,0)</f>
        <v>0</v>
      </c>
      <c r="AM594">
        <f>IF(Table1[[#This Row],[OverTime]]="Yes",1,0)</f>
        <v>1</v>
      </c>
      <c r="AN594" t="str">
        <f>IF(Table1[[#This Row],[Age]]&lt;30,"young",IF(Table1[[#This Row],[Age]]&lt;40,"middle aged","old"))</f>
        <v>old</v>
      </c>
      <c r="AO594" t="str">
        <f t="shared" si="37"/>
        <v>Manager</v>
      </c>
      <c r="AP594">
        <f t="shared" si="38"/>
        <v>201024</v>
      </c>
      <c r="AQ594" t="str">
        <f t="shared" si="39"/>
        <v>Other</v>
      </c>
      <c r="AR594" t="s">
        <v>43</v>
      </c>
    </row>
    <row r="595" spans="1:44">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f t="shared" si="36"/>
        <v xml:space="preserve">Long Tenure </v>
      </c>
      <c r="AK595">
        <f>IF(Table1[[#This Row],[Attrition]]="Yes",1,0)</f>
        <v>0</v>
      </c>
      <c r="AL595">
        <f>IF(Table1[[#This Row],[Gender]]="Male",1,0)</f>
        <v>0</v>
      </c>
      <c r="AM595">
        <f>IF(Table1[[#This Row],[OverTime]]="Yes",1,0)</f>
        <v>0</v>
      </c>
      <c r="AN595" t="str">
        <f>IF(Table1[[#This Row],[Age]]&lt;30,"young",IF(Table1[[#This Row],[Age]]&lt;40,"middle aged","old"))</f>
        <v>middle aged</v>
      </c>
      <c r="AO595" t="str">
        <f t="shared" si="37"/>
        <v>Manufacturing Director</v>
      </c>
      <c r="AP595">
        <f t="shared" si="38"/>
        <v>62736</v>
      </c>
      <c r="AQ595" t="str">
        <f t="shared" si="39"/>
        <v>Other</v>
      </c>
      <c r="AR595" t="s">
        <v>43</v>
      </c>
    </row>
    <row r="596" spans="1:44">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f t="shared" si="36"/>
        <v xml:space="preserve">Long Tenure </v>
      </c>
      <c r="AK596">
        <f>IF(Table1[[#This Row],[Attrition]]="Yes",1,0)</f>
        <v>0</v>
      </c>
      <c r="AL596">
        <f>IF(Table1[[#This Row],[Gender]]="Male",1,0)</f>
        <v>1</v>
      </c>
      <c r="AM596">
        <f>IF(Table1[[#This Row],[OverTime]]="Yes",1,0)</f>
        <v>0</v>
      </c>
      <c r="AN596" t="str">
        <f>IF(Table1[[#This Row],[Age]]&lt;30,"young",IF(Table1[[#This Row],[Age]]&lt;40,"middle aged","old"))</f>
        <v>young</v>
      </c>
      <c r="AO596" t="str">
        <f t="shared" si="37"/>
        <v>Research Scientist</v>
      </c>
      <c r="AP596">
        <f t="shared" si="38"/>
        <v>32400</v>
      </c>
      <c r="AQ596" t="str">
        <f t="shared" si="39"/>
        <v>Life Sciences</v>
      </c>
      <c r="AR596" t="s">
        <v>43</v>
      </c>
    </row>
    <row r="597" spans="1:44">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f t="shared" si="36"/>
        <v xml:space="preserve">Long Tenure </v>
      </c>
      <c r="AK597">
        <f>IF(Table1[[#This Row],[Attrition]]="Yes",1,0)</f>
        <v>1</v>
      </c>
      <c r="AL597">
        <f>IF(Table1[[#This Row],[Gender]]="Male",1,0)</f>
        <v>1</v>
      </c>
      <c r="AM597">
        <f>IF(Table1[[#This Row],[OverTime]]="Yes",1,0)</f>
        <v>1</v>
      </c>
      <c r="AN597" t="str">
        <f>IF(Table1[[#This Row],[Age]]&lt;30,"young",IF(Table1[[#This Row],[Age]]&lt;40,"middle aged","old"))</f>
        <v>old</v>
      </c>
      <c r="AO597" t="str">
        <f t="shared" si="37"/>
        <v>Research Director</v>
      </c>
      <c r="AP597">
        <f t="shared" si="38"/>
        <v>230952</v>
      </c>
      <c r="AQ597" t="str">
        <f t="shared" si="39"/>
        <v>Life Sciences</v>
      </c>
      <c r="AR597" t="s">
        <v>35</v>
      </c>
    </row>
    <row r="598" spans="1:44">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f t="shared" si="36"/>
        <v>Short Tenure</v>
      </c>
      <c r="AK598">
        <f>IF(Table1[[#This Row],[Attrition]]="Yes",1,0)</f>
        <v>0</v>
      </c>
      <c r="AL598">
        <f>IF(Table1[[#This Row],[Gender]]="Male",1,0)</f>
        <v>0</v>
      </c>
      <c r="AM598">
        <f>IF(Table1[[#This Row],[OverTime]]="Yes",1,0)</f>
        <v>0</v>
      </c>
      <c r="AN598" t="str">
        <f>IF(Table1[[#This Row],[Age]]&lt;30,"young",IF(Table1[[#This Row],[Age]]&lt;40,"middle aged","old"))</f>
        <v>middle aged</v>
      </c>
      <c r="AO598" t="str">
        <f t="shared" si="37"/>
        <v>Research Scientist</v>
      </c>
      <c r="AP598">
        <f t="shared" si="38"/>
        <v>30072</v>
      </c>
      <c r="AQ598" t="str">
        <f t="shared" si="39"/>
        <v>Life Sciences</v>
      </c>
      <c r="AR598" t="s">
        <v>43</v>
      </c>
    </row>
    <row r="599" spans="1:44">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f t="shared" si="36"/>
        <v>Short Tenure</v>
      </c>
      <c r="AK599">
        <f>IF(Table1[[#This Row],[Attrition]]="Yes",1,0)</f>
        <v>0</v>
      </c>
      <c r="AL599">
        <f>IF(Table1[[#This Row],[Gender]]="Male",1,0)</f>
        <v>0</v>
      </c>
      <c r="AM599">
        <f>IF(Table1[[#This Row],[OverTime]]="Yes",1,0)</f>
        <v>1</v>
      </c>
      <c r="AN599" t="str">
        <f>IF(Table1[[#This Row],[Age]]&lt;30,"young",IF(Table1[[#This Row],[Age]]&lt;40,"middle aged","old"))</f>
        <v>old</v>
      </c>
      <c r="AO599" t="str">
        <f t="shared" si="37"/>
        <v>Manufacturing Director</v>
      </c>
      <c r="AP599">
        <f t="shared" si="38"/>
        <v>72744</v>
      </c>
      <c r="AQ599" t="str">
        <f t="shared" si="39"/>
        <v>Life Sciences</v>
      </c>
      <c r="AR599" t="s">
        <v>43</v>
      </c>
    </row>
    <row r="600" spans="1:44">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f t="shared" si="36"/>
        <v>Short Tenure</v>
      </c>
      <c r="AK600">
        <f>IF(Table1[[#This Row],[Attrition]]="Yes",1,0)</f>
        <v>1</v>
      </c>
      <c r="AL600">
        <f>IF(Table1[[#This Row],[Gender]]="Male",1,0)</f>
        <v>1</v>
      </c>
      <c r="AM600">
        <f>IF(Table1[[#This Row],[OverTime]]="Yes",1,0)</f>
        <v>0</v>
      </c>
      <c r="AN600" t="str">
        <f>IF(Table1[[#This Row],[Age]]&lt;30,"young",IF(Table1[[#This Row],[Age]]&lt;40,"middle aged","old"))</f>
        <v>young</v>
      </c>
      <c r="AO600" t="str">
        <f t="shared" si="37"/>
        <v>Research Scientist</v>
      </c>
      <c r="AP600">
        <f t="shared" si="38"/>
        <v>52584</v>
      </c>
      <c r="AQ600" t="str">
        <f t="shared" si="39"/>
        <v>Medical</v>
      </c>
      <c r="AR600" t="s">
        <v>35</v>
      </c>
    </row>
    <row r="601" spans="1:44">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f t="shared" si="36"/>
        <v xml:space="preserve">Long Tenure </v>
      </c>
      <c r="AK601">
        <f>IF(Table1[[#This Row],[Attrition]]="Yes",1,0)</f>
        <v>0</v>
      </c>
      <c r="AL601">
        <f>IF(Table1[[#This Row],[Gender]]="Male",1,0)</f>
        <v>1</v>
      </c>
      <c r="AM601">
        <f>IF(Table1[[#This Row],[OverTime]]="Yes",1,0)</f>
        <v>0</v>
      </c>
      <c r="AN601" t="str">
        <f>IF(Table1[[#This Row],[Age]]&lt;30,"young",IF(Table1[[#This Row],[Age]]&lt;40,"middle aged","old"))</f>
        <v>middle aged</v>
      </c>
      <c r="AO601" t="str">
        <f t="shared" si="37"/>
        <v>Human Resources</v>
      </c>
      <c r="AP601">
        <f t="shared" si="38"/>
        <v>25716</v>
      </c>
      <c r="AQ601" t="str">
        <f t="shared" si="39"/>
        <v>Human Resources</v>
      </c>
      <c r="AR601" t="s">
        <v>43</v>
      </c>
    </row>
    <row r="602" spans="1:44">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f t="shared" si="36"/>
        <v xml:space="preserve">Long Tenure </v>
      </c>
      <c r="AK602">
        <f>IF(Table1[[#This Row],[Attrition]]="Yes",1,0)</f>
        <v>0</v>
      </c>
      <c r="AL602">
        <f>IF(Table1[[#This Row],[Gender]]="Male",1,0)</f>
        <v>0</v>
      </c>
      <c r="AM602">
        <f>IF(Table1[[#This Row],[OverTime]]="Yes",1,0)</f>
        <v>0</v>
      </c>
      <c r="AN602" t="str">
        <f>IF(Table1[[#This Row],[Age]]&lt;30,"young",IF(Table1[[#This Row],[Age]]&lt;40,"middle aged","old"))</f>
        <v>middle aged</v>
      </c>
      <c r="AO602" t="str">
        <f t="shared" si="37"/>
        <v>Manufacturing Director</v>
      </c>
      <c r="AP602">
        <f t="shared" si="38"/>
        <v>73944</v>
      </c>
      <c r="AQ602" t="str">
        <f t="shared" si="39"/>
        <v>Life Sciences</v>
      </c>
      <c r="AR602" t="s">
        <v>43</v>
      </c>
    </row>
    <row r="603" spans="1:44">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f t="shared" si="36"/>
        <v>Short Tenure</v>
      </c>
      <c r="AK603">
        <f>IF(Table1[[#This Row],[Attrition]]="Yes",1,0)</f>
        <v>0</v>
      </c>
      <c r="AL603">
        <f>IF(Table1[[#This Row],[Gender]]="Male",1,0)</f>
        <v>1</v>
      </c>
      <c r="AM603">
        <f>IF(Table1[[#This Row],[OverTime]]="Yes",1,0)</f>
        <v>0</v>
      </c>
      <c r="AN603" t="str">
        <f>IF(Table1[[#This Row],[Age]]&lt;30,"young",IF(Table1[[#This Row],[Age]]&lt;40,"middle aged","old"))</f>
        <v>old</v>
      </c>
      <c r="AO603" t="str">
        <f t="shared" si="37"/>
        <v>Laboratory Technician</v>
      </c>
      <c r="AP603">
        <f t="shared" si="38"/>
        <v>61128</v>
      </c>
      <c r="AQ603" t="str">
        <f t="shared" si="39"/>
        <v>Medical</v>
      </c>
      <c r="AR603" t="s">
        <v>43</v>
      </c>
    </row>
    <row r="604" spans="1:44">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f t="shared" si="36"/>
        <v>Short Tenure</v>
      </c>
      <c r="AK604">
        <f>IF(Table1[[#This Row],[Attrition]]="Yes",1,0)</f>
        <v>0</v>
      </c>
      <c r="AL604">
        <f>IF(Table1[[#This Row],[Gender]]="Male",1,0)</f>
        <v>0</v>
      </c>
      <c r="AM604">
        <f>IF(Table1[[#This Row],[OverTime]]="Yes",1,0)</f>
        <v>1</v>
      </c>
      <c r="AN604" t="str">
        <f>IF(Table1[[#This Row],[Age]]&lt;30,"young",IF(Table1[[#This Row],[Age]]&lt;40,"middle aged","old"))</f>
        <v>middle aged</v>
      </c>
      <c r="AO604" t="str">
        <f t="shared" si="37"/>
        <v>Manufacturing Director</v>
      </c>
      <c r="AP604">
        <f t="shared" si="38"/>
        <v>82524</v>
      </c>
      <c r="AQ604" t="str">
        <f t="shared" si="39"/>
        <v>Medical</v>
      </c>
      <c r="AR604" t="s">
        <v>43</v>
      </c>
    </row>
    <row r="605" spans="1:44">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f t="shared" si="36"/>
        <v>Short Tenure</v>
      </c>
      <c r="AK605">
        <f>IF(Table1[[#This Row],[Attrition]]="Yes",1,0)</f>
        <v>0</v>
      </c>
      <c r="AL605">
        <f>IF(Table1[[#This Row],[Gender]]="Male",1,0)</f>
        <v>0</v>
      </c>
      <c r="AM605">
        <f>IF(Table1[[#This Row],[OverTime]]="Yes",1,0)</f>
        <v>0</v>
      </c>
      <c r="AN605" t="str">
        <f>IF(Table1[[#This Row],[Age]]&lt;30,"young",IF(Table1[[#This Row],[Age]]&lt;40,"middle aged","old"))</f>
        <v>old</v>
      </c>
      <c r="AO605" t="str">
        <f t="shared" si="37"/>
        <v>Research Scientist</v>
      </c>
      <c r="AP605">
        <f t="shared" si="38"/>
        <v>27288</v>
      </c>
      <c r="AQ605" t="str">
        <f t="shared" si="39"/>
        <v>Life Sciences</v>
      </c>
      <c r="AR605" t="s">
        <v>43</v>
      </c>
    </row>
    <row r="606" spans="1:44">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f t="shared" si="36"/>
        <v xml:space="preserve">Long Tenure </v>
      </c>
      <c r="AK606">
        <f>IF(Table1[[#This Row],[Attrition]]="Yes",1,0)</f>
        <v>0</v>
      </c>
      <c r="AL606">
        <f>IF(Table1[[#This Row],[Gender]]="Male",1,0)</f>
        <v>1</v>
      </c>
      <c r="AM606">
        <f>IF(Table1[[#This Row],[OverTime]]="Yes",1,0)</f>
        <v>0</v>
      </c>
      <c r="AN606" t="str">
        <f>IF(Table1[[#This Row],[Age]]&lt;30,"young",IF(Table1[[#This Row],[Age]]&lt;40,"middle aged","old"))</f>
        <v>old</v>
      </c>
      <c r="AO606" t="str">
        <f t="shared" si="37"/>
        <v>Manufacturing Director</v>
      </c>
      <c r="AP606">
        <f t="shared" si="38"/>
        <v>53208</v>
      </c>
      <c r="AQ606" t="str">
        <f t="shared" si="39"/>
        <v>Life Sciences</v>
      </c>
      <c r="AR606" t="s">
        <v>43</v>
      </c>
    </row>
    <row r="607" spans="1:44">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f t="shared" si="36"/>
        <v>Short Tenure</v>
      </c>
      <c r="AK607">
        <f>IF(Table1[[#This Row],[Attrition]]="Yes",1,0)</f>
        <v>0</v>
      </c>
      <c r="AL607">
        <f>IF(Table1[[#This Row],[Gender]]="Male",1,0)</f>
        <v>1</v>
      </c>
      <c r="AM607">
        <f>IF(Table1[[#This Row],[OverTime]]="Yes",1,0)</f>
        <v>0</v>
      </c>
      <c r="AN607" t="str">
        <f>IF(Table1[[#This Row],[Age]]&lt;30,"young",IF(Table1[[#This Row],[Age]]&lt;40,"middle aged","old"))</f>
        <v>middle aged</v>
      </c>
      <c r="AO607" t="str">
        <f t="shared" si="37"/>
        <v>Healthcare Representative</v>
      </c>
      <c r="AP607">
        <f t="shared" si="38"/>
        <v>75456</v>
      </c>
      <c r="AQ607" t="str">
        <f t="shared" si="39"/>
        <v>Life Sciences</v>
      </c>
      <c r="AR607" t="s">
        <v>43</v>
      </c>
    </row>
    <row r="608" spans="1:44">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f t="shared" si="36"/>
        <v xml:space="preserve">Long Tenure </v>
      </c>
      <c r="AK608">
        <f>IF(Table1[[#This Row],[Attrition]]="Yes",1,0)</f>
        <v>0</v>
      </c>
      <c r="AL608">
        <f>IF(Table1[[#This Row],[Gender]]="Male",1,0)</f>
        <v>0</v>
      </c>
      <c r="AM608">
        <f>IF(Table1[[#This Row],[OverTime]]="Yes",1,0)</f>
        <v>0</v>
      </c>
      <c r="AN608" t="str">
        <f>IF(Table1[[#This Row],[Age]]&lt;30,"young",IF(Table1[[#This Row],[Age]]&lt;40,"middle aged","old"))</f>
        <v>middle aged</v>
      </c>
      <c r="AO608" t="str">
        <f t="shared" si="37"/>
        <v>Research Scientist</v>
      </c>
      <c r="AP608">
        <f t="shared" si="38"/>
        <v>30636</v>
      </c>
      <c r="AQ608" t="str">
        <f t="shared" si="39"/>
        <v>Life Sciences</v>
      </c>
      <c r="AR608" t="s">
        <v>43</v>
      </c>
    </row>
    <row r="609" spans="1:44">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f t="shared" si="36"/>
        <v xml:space="preserve">Long Tenure </v>
      </c>
      <c r="AK609">
        <f>IF(Table1[[#This Row],[Attrition]]="Yes",1,0)</f>
        <v>1</v>
      </c>
      <c r="AL609">
        <f>IF(Table1[[#This Row],[Gender]]="Male",1,0)</f>
        <v>0</v>
      </c>
      <c r="AM609">
        <f>IF(Table1[[#This Row],[OverTime]]="Yes",1,0)</f>
        <v>0</v>
      </c>
      <c r="AN609" t="str">
        <f>IF(Table1[[#This Row],[Age]]&lt;30,"young",IF(Table1[[#This Row],[Age]]&lt;40,"middle aged","old"))</f>
        <v>old</v>
      </c>
      <c r="AO609" t="str">
        <f t="shared" si="37"/>
        <v>Sales Executive</v>
      </c>
      <c r="AP609">
        <f t="shared" si="38"/>
        <v>91848</v>
      </c>
      <c r="AQ609" t="str">
        <f t="shared" si="39"/>
        <v>Marketing</v>
      </c>
      <c r="AR609" t="s">
        <v>35</v>
      </c>
    </row>
    <row r="610" spans="1:44">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f t="shared" si="36"/>
        <v xml:space="preserve">Long Tenure </v>
      </c>
      <c r="AK610">
        <f>IF(Table1[[#This Row],[Attrition]]="Yes",1,0)</f>
        <v>1</v>
      </c>
      <c r="AL610">
        <f>IF(Table1[[#This Row],[Gender]]="Male",1,0)</f>
        <v>1</v>
      </c>
      <c r="AM610">
        <f>IF(Table1[[#This Row],[OverTime]]="Yes",1,0)</f>
        <v>0</v>
      </c>
      <c r="AN610" t="str">
        <f>IF(Table1[[#This Row],[Age]]&lt;30,"young",IF(Table1[[#This Row],[Age]]&lt;40,"middle aged","old"))</f>
        <v>old</v>
      </c>
      <c r="AO610" t="str">
        <f t="shared" si="37"/>
        <v>Sales Executive</v>
      </c>
      <c r="AP610">
        <f t="shared" si="38"/>
        <v>61920</v>
      </c>
      <c r="AQ610" t="str">
        <f t="shared" si="39"/>
        <v>Medical</v>
      </c>
      <c r="AR610" t="s">
        <v>35</v>
      </c>
    </row>
    <row r="611" spans="1:44">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f t="shared" si="36"/>
        <v>Short Tenure</v>
      </c>
      <c r="AK611">
        <f>IF(Table1[[#This Row],[Attrition]]="Yes",1,0)</f>
        <v>0</v>
      </c>
      <c r="AL611">
        <f>IF(Table1[[#This Row],[Gender]]="Male",1,0)</f>
        <v>1</v>
      </c>
      <c r="AM611">
        <f>IF(Table1[[#This Row],[OverTime]]="Yes",1,0)</f>
        <v>0</v>
      </c>
      <c r="AN611" t="str">
        <f>IF(Table1[[#This Row],[Age]]&lt;30,"young",IF(Table1[[#This Row],[Age]]&lt;40,"middle aged","old"))</f>
        <v>old</v>
      </c>
      <c r="AO611" t="str">
        <f t="shared" si="37"/>
        <v>Research Director</v>
      </c>
      <c r="AP611">
        <f t="shared" si="38"/>
        <v>205908</v>
      </c>
      <c r="AQ611" t="str">
        <f t="shared" si="39"/>
        <v>Life Sciences</v>
      </c>
      <c r="AR611" t="s">
        <v>43</v>
      </c>
    </row>
    <row r="612" spans="1:44">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f t="shared" si="36"/>
        <v xml:space="preserve">Long Tenure </v>
      </c>
      <c r="AK612">
        <f>IF(Table1[[#This Row],[Attrition]]="Yes",1,0)</f>
        <v>0</v>
      </c>
      <c r="AL612">
        <f>IF(Table1[[#This Row],[Gender]]="Male",1,0)</f>
        <v>1</v>
      </c>
      <c r="AM612">
        <f>IF(Table1[[#This Row],[OverTime]]="Yes",1,0)</f>
        <v>1</v>
      </c>
      <c r="AN612" t="str">
        <f>IF(Table1[[#This Row],[Age]]&lt;30,"young",IF(Table1[[#This Row],[Age]]&lt;40,"middle aged","old"))</f>
        <v>young</v>
      </c>
      <c r="AO612" t="str">
        <f t="shared" si="37"/>
        <v>Research Director</v>
      </c>
      <c r="AP612">
        <f t="shared" si="38"/>
        <v>153696</v>
      </c>
      <c r="AQ612" t="str">
        <f t="shared" si="39"/>
        <v>Technical Degree</v>
      </c>
      <c r="AR612" t="s">
        <v>43</v>
      </c>
    </row>
    <row r="613" spans="1:44">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f t="shared" si="36"/>
        <v xml:space="preserve">Long Tenure </v>
      </c>
      <c r="AK613">
        <f>IF(Table1[[#This Row],[Attrition]]="Yes",1,0)</f>
        <v>0</v>
      </c>
      <c r="AL613">
        <f>IF(Table1[[#This Row],[Gender]]="Male",1,0)</f>
        <v>1</v>
      </c>
      <c r="AM613">
        <f>IF(Table1[[#This Row],[OverTime]]="Yes",1,0)</f>
        <v>0</v>
      </c>
      <c r="AN613" t="str">
        <f>IF(Table1[[#This Row],[Age]]&lt;30,"young",IF(Table1[[#This Row],[Age]]&lt;40,"middle aged","old"))</f>
        <v>middle aged</v>
      </c>
      <c r="AO613" t="str">
        <f t="shared" si="37"/>
        <v>Manufacturing Director</v>
      </c>
      <c r="AP613">
        <f t="shared" si="38"/>
        <v>122652</v>
      </c>
      <c r="AQ613" t="str">
        <f t="shared" si="39"/>
        <v>Other</v>
      </c>
      <c r="AR613" t="s">
        <v>43</v>
      </c>
    </row>
    <row r="614" spans="1:44">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f t="shared" si="36"/>
        <v xml:space="preserve">Long Tenure </v>
      </c>
      <c r="AK614">
        <f>IF(Table1[[#This Row],[Attrition]]="Yes",1,0)</f>
        <v>0</v>
      </c>
      <c r="AL614">
        <f>IF(Table1[[#This Row],[Gender]]="Male",1,0)</f>
        <v>0</v>
      </c>
      <c r="AM614">
        <f>IF(Table1[[#This Row],[OverTime]]="Yes",1,0)</f>
        <v>1</v>
      </c>
      <c r="AN614" t="str">
        <f>IF(Table1[[#This Row],[Age]]&lt;30,"young",IF(Table1[[#This Row],[Age]]&lt;40,"middle aged","old"))</f>
        <v>young</v>
      </c>
      <c r="AO614" t="str">
        <f t="shared" si="37"/>
        <v>Sales Executive</v>
      </c>
      <c r="AP614">
        <f t="shared" si="38"/>
        <v>57348</v>
      </c>
      <c r="AQ614" t="str">
        <f t="shared" si="39"/>
        <v>Marketing</v>
      </c>
      <c r="AR614" t="s">
        <v>43</v>
      </c>
    </row>
    <row r="615" spans="1:44">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f t="shared" si="36"/>
        <v>Short Tenure</v>
      </c>
      <c r="AK615">
        <f>IF(Table1[[#This Row],[Attrition]]="Yes",1,0)</f>
        <v>0</v>
      </c>
      <c r="AL615">
        <f>IF(Table1[[#This Row],[Gender]]="Male",1,0)</f>
        <v>1</v>
      </c>
      <c r="AM615">
        <f>IF(Table1[[#This Row],[OverTime]]="Yes",1,0)</f>
        <v>0</v>
      </c>
      <c r="AN615" t="str">
        <f>IF(Table1[[#This Row],[Age]]&lt;30,"young",IF(Table1[[#This Row],[Age]]&lt;40,"middle aged","old"))</f>
        <v>middle aged</v>
      </c>
      <c r="AO615" t="str">
        <f t="shared" si="37"/>
        <v>Human Resources</v>
      </c>
      <c r="AP615">
        <f t="shared" si="38"/>
        <v>44844</v>
      </c>
      <c r="AQ615" t="str">
        <f t="shared" si="39"/>
        <v>Human Resources</v>
      </c>
      <c r="AR615" t="s">
        <v>43</v>
      </c>
    </row>
    <row r="616" spans="1:44">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f t="shared" si="36"/>
        <v xml:space="preserve">Long Tenure </v>
      </c>
      <c r="AK616">
        <f>IF(Table1[[#This Row],[Attrition]]="Yes",1,0)</f>
        <v>1</v>
      </c>
      <c r="AL616">
        <f>IF(Table1[[#This Row],[Gender]]="Male",1,0)</f>
        <v>0</v>
      </c>
      <c r="AM616">
        <f>IF(Table1[[#This Row],[OverTime]]="Yes",1,0)</f>
        <v>1</v>
      </c>
      <c r="AN616" t="str">
        <f>IF(Table1[[#This Row],[Age]]&lt;30,"young",IF(Table1[[#This Row],[Age]]&lt;40,"middle aged","old"))</f>
        <v>young</v>
      </c>
      <c r="AO616" t="str">
        <f t="shared" si="37"/>
        <v>Research Scientist</v>
      </c>
      <c r="AP616">
        <f t="shared" si="38"/>
        <v>28392</v>
      </c>
      <c r="AQ616" t="str">
        <f t="shared" si="39"/>
        <v>Medical</v>
      </c>
      <c r="AR616" t="s">
        <v>35</v>
      </c>
    </row>
    <row r="617" spans="1:44">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f t="shared" si="36"/>
        <v>Short Tenure</v>
      </c>
      <c r="AK617">
        <f>IF(Table1[[#This Row],[Attrition]]="Yes",1,0)</f>
        <v>0</v>
      </c>
      <c r="AL617">
        <f>IF(Table1[[#This Row],[Gender]]="Male",1,0)</f>
        <v>1</v>
      </c>
      <c r="AM617">
        <f>IF(Table1[[#This Row],[OverTime]]="Yes",1,0)</f>
        <v>0</v>
      </c>
      <c r="AN617" t="str">
        <f>IF(Table1[[#This Row],[Age]]&lt;30,"young",IF(Table1[[#This Row],[Age]]&lt;40,"middle aged","old"))</f>
        <v>young</v>
      </c>
      <c r="AO617" t="str">
        <f t="shared" si="37"/>
        <v>Research Scientist</v>
      </c>
      <c r="AP617">
        <f t="shared" si="38"/>
        <v>20472</v>
      </c>
      <c r="AQ617" t="str">
        <f t="shared" si="39"/>
        <v>Medical</v>
      </c>
      <c r="AR617" t="s">
        <v>43</v>
      </c>
    </row>
    <row r="618" spans="1:44">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f t="shared" si="36"/>
        <v xml:space="preserve">Long Tenure </v>
      </c>
      <c r="AK618">
        <f>IF(Table1[[#This Row],[Attrition]]="Yes",1,0)</f>
        <v>0</v>
      </c>
      <c r="AL618">
        <f>IF(Table1[[#This Row],[Gender]]="Male",1,0)</f>
        <v>0</v>
      </c>
      <c r="AM618">
        <f>IF(Table1[[#This Row],[OverTime]]="Yes",1,0)</f>
        <v>0</v>
      </c>
      <c r="AN618" t="str">
        <f>IF(Table1[[#This Row],[Age]]&lt;30,"young",IF(Table1[[#This Row],[Age]]&lt;40,"middle aged","old"))</f>
        <v>old</v>
      </c>
      <c r="AO618" t="str">
        <f t="shared" si="37"/>
        <v>Manager</v>
      </c>
      <c r="AP618">
        <f t="shared" si="38"/>
        <v>195684</v>
      </c>
      <c r="AQ618" t="str">
        <f t="shared" si="39"/>
        <v>Marketing</v>
      </c>
      <c r="AR618" t="s">
        <v>43</v>
      </c>
    </row>
    <row r="619" spans="1:44">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f t="shared" si="36"/>
        <v xml:space="preserve">Long Tenure </v>
      </c>
      <c r="AK619">
        <f>IF(Table1[[#This Row],[Attrition]]="Yes",1,0)</f>
        <v>0</v>
      </c>
      <c r="AL619">
        <f>IF(Table1[[#This Row],[Gender]]="Male",1,0)</f>
        <v>1</v>
      </c>
      <c r="AM619">
        <f>IF(Table1[[#This Row],[OverTime]]="Yes",1,0)</f>
        <v>0</v>
      </c>
      <c r="AN619" t="str">
        <f>IF(Table1[[#This Row],[Age]]&lt;30,"young",IF(Table1[[#This Row],[Age]]&lt;40,"middle aged","old"))</f>
        <v>old</v>
      </c>
      <c r="AO619" t="str">
        <f t="shared" si="37"/>
        <v>Healthcare Representative</v>
      </c>
      <c r="AP619">
        <f t="shared" si="38"/>
        <v>71196</v>
      </c>
      <c r="AQ619" t="str">
        <f t="shared" si="39"/>
        <v>Medical</v>
      </c>
      <c r="AR619" t="s">
        <v>43</v>
      </c>
    </row>
    <row r="620" spans="1:44">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f t="shared" si="36"/>
        <v>Short Tenure</v>
      </c>
      <c r="AK620">
        <f>IF(Table1[[#This Row],[Attrition]]="Yes",1,0)</f>
        <v>0</v>
      </c>
      <c r="AL620">
        <f>IF(Table1[[#This Row],[Gender]]="Male",1,0)</f>
        <v>1</v>
      </c>
      <c r="AM620">
        <f>IF(Table1[[#This Row],[OverTime]]="Yes",1,0)</f>
        <v>0</v>
      </c>
      <c r="AN620" t="str">
        <f>IF(Table1[[#This Row],[Age]]&lt;30,"young",IF(Table1[[#This Row],[Age]]&lt;40,"middle aged","old"))</f>
        <v>young</v>
      </c>
      <c r="AO620" t="str">
        <f t="shared" si="37"/>
        <v>Research Scientist</v>
      </c>
      <c r="AP620">
        <f t="shared" si="38"/>
        <v>41088</v>
      </c>
      <c r="AQ620" t="str">
        <f t="shared" si="39"/>
        <v>Medical</v>
      </c>
      <c r="AR620" t="s">
        <v>43</v>
      </c>
    </row>
    <row r="621" spans="1:44">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f t="shared" si="36"/>
        <v xml:space="preserve">Long Tenure </v>
      </c>
      <c r="AK621">
        <f>IF(Table1[[#This Row],[Attrition]]="Yes",1,0)</f>
        <v>0</v>
      </c>
      <c r="AL621">
        <f>IF(Table1[[#This Row],[Gender]]="Male",1,0)</f>
        <v>1</v>
      </c>
      <c r="AM621">
        <f>IF(Table1[[#This Row],[OverTime]]="Yes",1,0)</f>
        <v>0</v>
      </c>
      <c r="AN621" t="str">
        <f>IF(Table1[[#This Row],[Age]]&lt;30,"young",IF(Table1[[#This Row],[Age]]&lt;40,"middle aged","old"))</f>
        <v>middle aged</v>
      </c>
      <c r="AO621" t="str">
        <f t="shared" si="37"/>
        <v>Sales Executive</v>
      </c>
      <c r="AP621">
        <f t="shared" si="38"/>
        <v>48444</v>
      </c>
      <c r="AQ621" t="str">
        <f t="shared" si="39"/>
        <v>Medical</v>
      </c>
      <c r="AR621" t="s">
        <v>43</v>
      </c>
    </row>
    <row r="622" spans="1:44">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f t="shared" si="36"/>
        <v xml:space="preserve">Long Tenure </v>
      </c>
      <c r="AK622">
        <f>IF(Table1[[#This Row],[Attrition]]="Yes",1,0)</f>
        <v>0</v>
      </c>
      <c r="AL622">
        <f>IF(Table1[[#This Row],[Gender]]="Male",1,0)</f>
        <v>0</v>
      </c>
      <c r="AM622">
        <f>IF(Table1[[#This Row],[OverTime]]="Yes",1,0)</f>
        <v>0</v>
      </c>
      <c r="AN622" t="str">
        <f>IF(Table1[[#This Row],[Age]]&lt;30,"young",IF(Table1[[#This Row],[Age]]&lt;40,"middle aged","old"))</f>
        <v>middle aged</v>
      </c>
      <c r="AO622" t="str">
        <f t="shared" si="37"/>
        <v>Research Scientist</v>
      </c>
      <c r="AP622">
        <f t="shared" si="38"/>
        <v>30708</v>
      </c>
      <c r="AQ622" t="str">
        <f t="shared" si="39"/>
        <v>Medical</v>
      </c>
      <c r="AR622" t="s">
        <v>43</v>
      </c>
    </row>
    <row r="623" spans="1:44">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f t="shared" si="36"/>
        <v xml:space="preserve">Long Tenure </v>
      </c>
      <c r="AK623">
        <f>IF(Table1[[#This Row],[Attrition]]="Yes",1,0)</f>
        <v>0</v>
      </c>
      <c r="AL623">
        <f>IF(Table1[[#This Row],[Gender]]="Male",1,0)</f>
        <v>1</v>
      </c>
      <c r="AM623">
        <f>IF(Table1[[#This Row],[OverTime]]="Yes",1,0)</f>
        <v>1</v>
      </c>
      <c r="AN623" t="str">
        <f>IF(Table1[[#This Row],[Age]]&lt;30,"young",IF(Table1[[#This Row],[Age]]&lt;40,"middle aged","old"))</f>
        <v>middle aged</v>
      </c>
      <c r="AO623" t="str">
        <f t="shared" si="37"/>
        <v>Sales Executive</v>
      </c>
      <c r="AP623">
        <f t="shared" si="38"/>
        <v>74412</v>
      </c>
      <c r="AQ623" t="str">
        <f t="shared" si="39"/>
        <v>Life Sciences</v>
      </c>
      <c r="AR623" t="s">
        <v>43</v>
      </c>
    </row>
    <row r="624" spans="1:44">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f t="shared" si="36"/>
        <v xml:space="preserve">Long Tenure </v>
      </c>
      <c r="AK624">
        <f>IF(Table1[[#This Row],[Attrition]]="Yes",1,0)</f>
        <v>0</v>
      </c>
      <c r="AL624">
        <f>IF(Table1[[#This Row],[Gender]]="Male",1,0)</f>
        <v>1</v>
      </c>
      <c r="AM624">
        <f>IF(Table1[[#This Row],[OverTime]]="Yes",1,0)</f>
        <v>0</v>
      </c>
      <c r="AN624" t="str">
        <f>IF(Table1[[#This Row],[Age]]&lt;30,"young",IF(Table1[[#This Row],[Age]]&lt;40,"middle aged","old"))</f>
        <v>middle aged</v>
      </c>
      <c r="AO624" t="str">
        <f t="shared" si="37"/>
        <v>Sales Executive</v>
      </c>
      <c r="AP624">
        <f t="shared" si="38"/>
        <v>52836</v>
      </c>
      <c r="AQ624" t="str">
        <f t="shared" si="39"/>
        <v>Life Sciences</v>
      </c>
      <c r="AR624" t="s">
        <v>43</v>
      </c>
    </row>
    <row r="625" spans="1:44">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f t="shared" si="36"/>
        <v xml:space="preserve">Long Tenure </v>
      </c>
      <c r="AK625">
        <f>IF(Table1[[#This Row],[Attrition]]="Yes",1,0)</f>
        <v>0</v>
      </c>
      <c r="AL625">
        <f>IF(Table1[[#This Row],[Gender]]="Male",1,0)</f>
        <v>1</v>
      </c>
      <c r="AM625">
        <f>IF(Table1[[#This Row],[OverTime]]="Yes",1,0)</f>
        <v>0</v>
      </c>
      <c r="AN625" t="str">
        <f>IF(Table1[[#This Row],[Age]]&lt;30,"young",IF(Table1[[#This Row],[Age]]&lt;40,"middle aged","old"))</f>
        <v>middle aged</v>
      </c>
      <c r="AO625" t="str">
        <f t="shared" si="37"/>
        <v>Research Scientist</v>
      </c>
      <c r="AP625">
        <f t="shared" si="38"/>
        <v>45132</v>
      </c>
      <c r="AQ625" t="str">
        <f t="shared" si="39"/>
        <v>Life Sciences</v>
      </c>
      <c r="AR625" t="s">
        <v>43</v>
      </c>
    </row>
    <row r="626" spans="1:44">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f t="shared" si="36"/>
        <v xml:space="preserve">Long Tenure </v>
      </c>
      <c r="AK626">
        <f>IF(Table1[[#This Row],[Attrition]]="Yes",1,0)</f>
        <v>0</v>
      </c>
      <c r="AL626">
        <f>IF(Table1[[#This Row],[Gender]]="Male",1,0)</f>
        <v>0</v>
      </c>
      <c r="AM626">
        <f>IF(Table1[[#This Row],[OverTime]]="Yes",1,0)</f>
        <v>1</v>
      </c>
      <c r="AN626" t="str">
        <f>IF(Table1[[#This Row],[Age]]&lt;30,"young",IF(Table1[[#This Row],[Age]]&lt;40,"middle aged","old"))</f>
        <v>old</v>
      </c>
      <c r="AO626" t="str">
        <f t="shared" si="37"/>
        <v>Sales Executive</v>
      </c>
      <c r="AP626">
        <f t="shared" si="38"/>
        <v>131208</v>
      </c>
      <c r="AQ626" t="str">
        <f t="shared" si="39"/>
        <v>Marketing</v>
      </c>
      <c r="AR626" t="s">
        <v>43</v>
      </c>
    </row>
    <row r="627" spans="1:44">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f t="shared" si="36"/>
        <v xml:space="preserve">Long Tenure </v>
      </c>
      <c r="AK627">
        <f>IF(Table1[[#This Row],[Attrition]]="Yes",1,0)</f>
        <v>0</v>
      </c>
      <c r="AL627">
        <f>IF(Table1[[#This Row],[Gender]]="Male",1,0)</f>
        <v>1</v>
      </c>
      <c r="AM627">
        <f>IF(Table1[[#This Row],[OverTime]]="Yes",1,0)</f>
        <v>1</v>
      </c>
      <c r="AN627" t="str">
        <f>IF(Table1[[#This Row],[Age]]&lt;30,"young",IF(Table1[[#This Row],[Age]]&lt;40,"middle aged","old"))</f>
        <v>old</v>
      </c>
      <c r="AO627" t="str">
        <f t="shared" si="37"/>
        <v>Sales Executive</v>
      </c>
      <c r="AP627">
        <f t="shared" si="38"/>
        <v>129132</v>
      </c>
      <c r="AQ627" t="str">
        <f t="shared" si="39"/>
        <v>Marketing</v>
      </c>
      <c r="AR627" t="s">
        <v>43</v>
      </c>
    </row>
    <row r="628" spans="1:44">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f t="shared" si="36"/>
        <v xml:space="preserve">Long Tenure </v>
      </c>
      <c r="AK628">
        <f>IF(Table1[[#This Row],[Attrition]]="Yes",1,0)</f>
        <v>0</v>
      </c>
      <c r="AL628">
        <f>IF(Table1[[#This Row],[Gender]]="Male",1,0)</f>
        <v>0</v>
      </c>
      <c r="AM628">
        <f>IF(Table1[[#This Row],[OverTime]]="Yes",1,0)</f>
        <v>0</v>
      </c>
      <c r="AN628" t="str">
        <f>IF(Table1[[#This Row],[Age]]&lt;30,"young",IF(Table1[[#This Row],[Age]]&lt;40,"middle aged","old"))</f>
        <v>middle aged</v>
      </c>
      <c r="AO628" t="str">
        <f t="shared" si="37"/>
        <v>Research Scientist</v>
      </c>
      <c r="AP628">
        <f t="shared" si="38"/>
        <v>62100</v>
      </c>
      <c r="AQ628" t="str">
        <f t="shared" si="39"/>
        <v>Medical</v>
      </c>
      <c r="AR628" t="s">
        <v>43</v>
      </c>
    </row>
    <row r="629" spans="1:44">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f t="shared" si="36"/>
        <v xml:space="preserve">Long Tenure </v>
      </c>
      <c r="AK629">
        <f>IF(Table1[[#This Row],[Attrition]]="Yes",1,0)</f>
        <v>0</v>
      </c>
      <c r="AL629">
        <f>IF(Table1[[#This Row],[Gender]]="Male",1,0)</f>
        <v>0</v>
      </c>
      <c r="AM629">
        <f>IF(Table1[[#This Row],[OverTime]]="Yes",1,0)</f>
        <v>0</v>
      </c>
      <c r="AN629" t="str">
        <f>IF(Table1[[#This Row],[Age]]&lt;30,"young",IF(Table1[[#This Row],[Age]]&lt;40,"middle aged","old"))</f>
        <v>old</v>
      </c>
      <c r="AO629" t="str">
        <f t="shared" si="37"/>
        <v>Manufacturing Director</v>
      </c>
      <c r="AP629">
        <f t="shared" si="38"/>
        <v>165912</v>
      </c>
      <c r="AQ629" t="str">
        <f t="shared" si="39"/>
        <v>Medical</v>
      </c>
      <c r="AR629" t="s">
        <v>43</v>
      </c>
    </row>
    <row r="630" spans="1:44">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f t="shared" si="36"/>
        <v>Short Tenure</v>
      </c>
      <c r="AK630">
        <f>IF(Table1[[#This Row],[Attrition]]="Yes",1,0)</f>
        <v>0</v>
      </c>
      <c r="AL630">
        <f>IF(Table1[[#This Row],[Gender]]="Male",1,0)</f>
        <v>1</v>
      </c>
      <c r="AM630">
        <f>IF(Table1[[#This Row],[OverTime]]="Yes",1,0)</f>
        <v>0</v>
      </c>
      <c r="AN630" t="str">
        <f>IF(Table1[[#This Row],[Age]]&lt;30,"young",IF(Table1[[#This Row],[Age]]&lt;40,"middle aged","old"))</f>
        <v>middle aged</v>
      </c>
      <c r="AO630" t="str">
        <f t="shared" si="37"/>
        <v>Sales Executive</v>
      </c>
      <c r="AP630">
        <f t="shared" si="38"/>
        <v>76008</v>
      </c>
      <c r="AQ630" t="str">
        <f t="shared" si="39"/>
        <v>Marketing</v>
      </c>
      <c r="AR630" t="s">
        <v>43</v>
      </c>
    </row>
    <row r="631" spans="1:44">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f t="shared" si="36"/>
        <v xml:space="preserve">Long Tenure </v>
      </c>
      <c r="AK631">
        <f>IF(Table1[[#This Row],[Attrition]]="Yes",1,0)</f>
        <v>0</v>
      </c>
      <c r="AL631">
        <f>IF(Table1[[#This Row],[Gender]]="Male",1,0)</f>
        <v>1</v>
      </c>
      <c r="AM631">
        <f>IF(Table1[[#This Row],[OverTime]]="Yes",1,0)</f>
        <v>0</v>
      </c>
      <c r="AN631" t="str">
        <f>IF(Table1[[#This Row],[Age]]&lt;30,"young",IF(Table1[[#This Row],[Age]]&lt;40,"middle aged","old"))</f>
        <v>young</v>
      </c>
      <c r="AO631" t="str">
        <f t="shared" si="37"/>
        <v>Human Resources</v>
      </c>
      <c r="AP631">
        <f t="shared" si="38"/>
        <v>59232</v>
      </c>
      <c r="AQ631" t="str">
        <f t="shared" si="39"/>
        <v>Medical</v>
      </c>
      <c r="AR631" t="s">
        <v>43</v>
      </c>
    </row>
    <row r="632" spans="1:44">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f t="shared" si="36"/>
        <v>Short Tenure</v>
      </c>
      <c r="AK632">
        <f>IF(Table1[[#This Row],[Attrition]]="Yes",1,0)</f>
        <v>0</v>
      </c>
      <c r="AL632">
        <f>IF(Table1[[#This Row],[Gender]]="Male",1,0)</f>
        <v>1</v>
      </c>
      <c r="AM632">
        <f>IF(Table1[[#This Row],[OverTime]]="Yes",1,0)</f>
        <v>0</v>
      </c>
      <c r="AN632" t="str">
        <f>IF(Table1[[#This Row],[Age]]&lt;30,"young",IF(Table1[[#This Row],[Age]]&lt;40,"middle aged","old"))</f>
        <v>young</v>
      </c>
      <c r="AO632" t="str">
        <f t="shared" si="37"/>
        <v>Manufacturing Director</v>
      </c>
      <c r="AP632">
        <f t="shared" si="38"/>
        <v>57300</v>
      </c>
      <c r="AQ632" t="str">
        <f t="shared" si="39"/>
        <v>Life Sciences</v>
      </c>
      <c r="AR632" t="s">
        <v>43</v>
      </c>
    </row>
    <row r="633" spans="1:44">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f t="shared" si="36"/>
        <v>Short Tenure</v>
      </c>
      <c r="AK633">
        <f>IF(Table1[[#This Row],[Attrition]]="Yes",1,0)</f>
        <v>0</v>
      </c>
      <c r="AL633">
        <f>IF(Table1[[#This Row],[Gender]]="Male",1,0)</f>
        <v>1</v>
      </c>
      <c r="AM633">
        <f>IF(Table1[[#This Row],[OverTime]]="Yes",1,0)</f>
        <v>1</v>
      </c>
      <c r="AN633" t="str">
        <f>IF(Table1[[#This Row],[Age]]&lt;30,"young",IF(Table1[[#This Row],[Age]]&lt;40,"middle aged","old"))</f>
        <v>old</v>
      </c>
      <c r="AO633" t="str">
        <f t="shared" si="37"/>
        <v>Laboratory Technician</v>
      </c>
      <c r="AP633">
        <f t="shared" si="38"/>
        <v>33816</v>
      </c>
      <c r="AQ633" t="str">
        <f t="shared" si="39"/>
        <v>Life Sciences</v>
      </c>
      <c r="AR633" t="s">
        <v>43</v>
      </c>
    </row>
    <row r="634" spans="1:44">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f t="shared" si="36"/>
        <v>Short Tenure</v>
      </c>
      <c r="AK634">
        <f>IF(Table1[[#This Row],[Attrition]]="Yes",1,0)</f>
        <v>0</v>
      </c>
      <c r="AL634">
        <f>IF(Table1[[#This Row],[Gender]]="Male",1,0)</f>
        <v>1</v>
      </c>
      <c r="AM634">
        <f>IF(Table1[[#This Row],[OverTime]]="Yes",1,0)</f>
        <v>1</v>
      </c>
      <c r="AN634" t="str">
        <f>IF(Table1[[#This Row],[Age]]&lt;30,"young",IF(Table1[[#This Row],[Age]]&lt;40,"middle aged","old"))</f>
        <v>old</v>
      </c>
      <c r="AO634" t="str">
        <f t="shared" si="37"/>
        <v>Research Scientist</v>
      </c>
      <c r="AP634">
        <f t="shared" si="38"/>
        <v>30180</v>
      </c>
      <c r="AQ634" t="str">
        <f t="shared" si="39"/>
        <v>Medical</v>
      </c>
      <c r="AR634" t="s">
        <v>43</v>
      </c>
    </row>
    <row r="635" spans="1:44">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f t="shared" si="36"/>
        <v xml:space="preserve">Long Tenure </v>
      </c>
      <c r="AK635">
        <f>IF(Table1[[#This Row],[Attrition]]="Yes",1,0)</f>
        <v>0</v>
      </c>
      <c r="AL635">
        <f>IF(Table1[[#This Row],[Gender]]="Male",1,0)</f>
        <v>1</v>
      </c>
      <c r="AM635">
        <f>IF(Table1[[#This Row],[OverTime]]="Yes",1,0)</f>
        <v>0</v>
      </c>
      <c r="AN635" t="str">
        <f>IF(Table1[[#This Row],[Age]]&lt;30,"young",IF(Table1[[#This Row],[Age]]&lt;40,"middle aged","old"))</f>
        <v>middle aged</v>
      </c>
      <c r="AO635" t="str">
        <f t="shared" si="37"/>
        <v>Human Resources</v>
      </c>
      <c r="AP635">
        <f t="shared" si="38"/>
        <v>28104</v>
      </c>
      <c r="AQ635" t="str">
        <f t="shared" si="39"/>
        <v>Life Sciences</v>
      </c>
      <c r="AR635" t="s">
        <v>43</v>
      </c>
    </row>
    <row r="636" spans="1:44">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f t="shared" si="36"/>
        <v xml:space="preserve">Long Tenure </v>
      </c>
      <c r="AK636">
        <f>IF(Table1[[#This Row],[Attrition]]="Yes",1,0)</f>
        <v>0</v>
      </c>
      <c r="AL636">
        <f>IF(Table1[[#This Row],[Gender]]="Male",1,0)</f>
        <v>1</v>
      </c>
      <c r="AM636">
        <f>IF(Table1[[#This Row],[OverTime]]="Yes",1,0)</f>
        <v>1</v>
      </c>
      <c r="AN636" t="str">
        <f>IF(Table1[[#This Row],[Age]]&lt;30,"young",IF(Table1[[#This Row],[Age]]&lt;40,"middle aged","old"))</f>
        <v>young</v>
      </c>
      <c r="AO636" t="str">
        <f t="shared" si="37"/>
        <v>Sales Executive</v>
      </c>
      <c r="AP636">
        <f t="shared" si="38"/>
        <v>50328</v>
      </c>
      <c r="AQ636" t="str">
        <f t="shared" si="39"/>
        <v>Other</v>
      </c>
      <c r="AR636" t="s">
        <v>43</v>
      </c>
    </row>
    <row r="637" spans="1:44">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f t="shared" si="36"/>
        <v xml:space="preserve">Long Tenure </v>
      </c>
      <c r="AK637">
        <f>IF(Table1[[#This Row],[Attrition]]="Yes",1,0)</f>
        <v>0</v>
      </c>
      <c r="AL637">
        <f>IF(Table1[[#This Row],[Gender]]="Male",1,0)</f>
        <v>0</v>
      </c>
      <c r="AM637">
        <f>IF(Table1[[#This Row],[OverTime]]="Yes",1,0)</f>
        <v>1</v>
      </c>
      <c r="AN637" t="str">
        <f>IF(Table1[[#This Row],[Age]]&lt;30,"young",IF(Table1[[#This Row],[Age]]&lt;40,"middle aged","old"))</f>
        <v>middle aged</v>
      </c>
      <c r="AO637" t="str">
        <f t="shared" si="37"/>
        <v>Manufacturing Director</v>
      </c>
      <c r="AP637">
        <f t="shared" si="38"/>
        <v>128220</v>
      </c>
      <c r="AQ637" t="str">
        <f t="shared" si="39"/>
        <v>Life Sciences</v>
      </c>
      <c r="AR637" t="s">
        <v>43</v>
      </c>
    </row>
    <row r="638" spans="1:44">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f t="shared" si="36"/>
        <v xml:space="preserve">Long Tenure </v>
      </c>
      <c r="AK638">
        <f>IF(Table1[[#This Row],[Attrition]]="Yes",1,0)</f>
        <v>1</v>
      </c>
      <c r="AL638">
        <f>IF(Table1[[#This Row],[Gender]]="Male",1,0)</f>
        <v>0</v>
      </c>
      <c r="AM638">
        <f>IF(Table1[[#This Row],[OverTime]]="Yes",1,0)</f>
        <v>1</v>
      </c>
      <c r="AN638" t="str">
        <f>IF(Table1[[#This Row],[Age]]&lt;30,"young",IF(Table1[[#This Row],[Age]]&lt;40,"middle aged","old"))</f>
        <v>middle aged</v>
      </c>
      <c r="AO638" t="str">
        <f t="shared" si="37"/>
        <v>Research Scientist</v>
      </c>
      <c r="AP638">
        <f t="shared" si="38"/>
        <v>24264</v>
      </c>
      <c r="AQ638" t="str">
        <f t="shared" si="39"/>
        <v>Life Sciences</v>
      </c>
      <c r="AR638" t="s">
        <v>35</v>
      </c>
    </row>
    <row r="639" spans="1:44">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f t="shared" si="36"/>
        <v>Short Tenure</v>
      </c>
      <c r="AK639">
        <f>IF(Table1[[#This Row],[Attrition]]="Yes",1,0)</f>
        <v>0</v>
      </c>
      <c r="AL639">
        <f>IF(Table1[[#This Row],[Gender]]="Male",1,0)</f>
        <v>1</v>
      </c>
      <c r="AM639">
        <f>IF(Table1[[#This Row],[OverTime]]="Yes",1,0)</f>
        <v>0</v>
      </c>
      <c r="AN639" t="str">
        <f>IF(Table1[[#This Row],[Age]]&lt;30,"young",IF(Table1[[#This Row],[Age]]&lt;40,"middle aged","old"))</f>
        <v>middle aged</v>
      </c>
      <c r="AO639" t="str">
        <f t="shared" si="37"/>
        <v>Laboratory Technician</v>
      </c>
      <c r="AP639">
        <f t="shared" si="38"/>
        <v>27768</v>
      </c>
      <c r="AQ639" t="str">
        <f t="shared" si="39"/>
        <v>Life Sciences</v>
      </c>
      <c r="AR639" t="s">
        <v>43</v>
      </c>
    </row>
    <row r="640" spans="1:44">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f t="shared" si="36"/>
        <v xml:space="preserve">Long Tenure </v>
      </c>
      <c r="AK640">
        <f>IF(Table1[[#This Row],[Attrition]]="Yes",1,0)</f>
        <v>0</v>
      </c>
      <c r="AL640">
        <f>IF(Table1[[#This Row],[Gender]]="Male",1,0)</f>
        <v>1</v>
      </c>
      <c r="AM640">
        <f>IF(Table1[[#This Row],[OverTime]]="Yes",1,0)</f>
        <v>0</v>
      </c>
      <c r="AN640" t="str">
        <f>IF(Table1[[#This Row],[Age]]&lt;30,"young",IF(Table1[[#This Row],[Age]]&lt;40,"middle aged","old"))</f>
        <v>young</v>
      </c>
      <c r="AO640" t="str">
        <f t="shared" si="37"/>
        <v>Sales Executive</v>
      </c>
      <c r="AP640">
        <f t="shared" si="38"/>
        <v>51072</v>
      </c>
      <c r="AQ640" t="str">
        <f t="shared" si="39"/>
        <v>Marketing</v>
      </c>
      <c r="AR640" t="s">
        <v>43</v>
      </c>
    </row>
    <row r="641" spans="1:44">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f t="shared" si="36"/>
        <v>Short Tenure</v>
      </c>
      <c r="AK641">
        <f>IF(Table1[[#This Row],[Attrition]]="Yes",1,0)</f>
        <v>0</v>
      </c>
      <c r="AL641">
        <f>IF(Table1[[#This Row],[Gender]]="Male",1,0)</f>
        <v>0</v>
      </c>
      <c r="AM641">
        <f>IF(Table1[[#This Row],[OverTime]]="Yes",1,0)</f>
        <v>0</v>
      </c>
      <c r="AN641" t="str">
        <f>IF(Table1[[#This Row],[Age]]&lt;30,"young",IF(Table1[[#This Row],[Age]]&lt;40,"middle aged","old"))</f>
        <v>old</v>
      </c>
      <c r="AO641" t="str">
        <f t="shared" si="37"/>
        <v>Research Scientist</v>
      </c>
      <c r="AP641">
        <f t="shared" si="38"/>
        <v>42960</v>
      </c>
      <c r="AQ641" t="str">
        <f t="shared" si="39"/>
        <v>Technical Degree</v>
      </c>
      <c r="AR641" t="s">
        <v>43</v>
      </c>
    </row>
    <row r="642" spans="1:44">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f t="shared" si="36"/>
        <v xml:space="preserve">Long Tenure </v>
      </c>
      <c r="AK642">
        <f>IF(Table1[[#This Row],[Attrition]]="Yes",1,0)</f>
        <v>0</v>
      </c>
      <c r="AL642">
        <f>IF(Table1[[#This Row],[Gender]]="Male",1,0)</f>
        <v>1</v>
      </c>
      <c r="AM642">
        <f>IF(Table1[[#This Row],[OverTime]]="Yes",1,0)</f>
        <v>0</v>
      </c>
      <c r="AN642" t="str">
        <f>IF(Table1[[#This Row],[Age]]&lt;30,"young",IF(Table1[[#This Row],[Age]]&lt;40,"middle aged","old"))</f>
        <v>young</v>
      </c>
      <c r="AO642" t="str">
        <f t="shared" si="37"/>
        <v>Laboratory Technician</v>
      </c>
      <c r="AP642">
        <f t="shared" si="38"/>
        <v>37944</v>
      </c>
      <c r="AQ642" t="str">
        <f t="shared" si="39"/>
        <v>Life Sciences</v>
      </c>
      <c r="AR642" t="s">
        <v>43</v>
      </c>
    </row>
    <row r="643" spans="1:44">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f t="shared" ref="AJ643:AJ706" si="40">IF(AF643&gt;=5,"Long Tenure ", "Short Tenure")</f>
        <v xml:space="preserve">Long Tenure </v>
      </c>
      <c r="AK643">
        <f>IF(Table1[[#This Row],[Attrition]]="Yes",1,0)</f>
        <v>0</v>
      </c>
      <c r="AL643">
        <f>IF(Table1[[#This Row],[Gender]]="Male",1,0)</f>
        <v>1</v>
      </c>
      <c r="AM643">
        <f>IF(Table1[[#This Row],[OverTime]]="Yes",1,0)</f>
        <v>0</v>
      </c>
      <c r="AN643" t="str">
        <f>IF(Table1[[#This Row],[Age]]&lt;30,"young",IF(Table1[[#This Row],[Age]]&lt;40,"middle aged","old"))</f>
        <v>middle aged</v>
      </c>
      <c r="AO643" t="str">
        <f t="shared" ref="AO643:AO706" si="41">TRIM(PROPER(P643))</f>
        <v>Sales Executive</v>
      </c>
      <c r="AP643">
        <f t="shared" ref="AP643:AP706" si="42">S643*12</f>
        <v>78288</v>
      </c>
      <c r="AQ643" t="str">
        <f t="shared" ref="AQ643:AQ706" si="43">TEXT(H643,"-")</f>
        <v>Life Sciences</v>
      </c>
      <c r="AR643" t="s">
        <v>43</v>
      </c>
    </row>
    <row r="644" spans="1:44">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f t="shared" si="40"/>
        <v>Short Tenure</v>
      </c>
      <c r="AK644">
        <f>IF(Table1[[#This Row],[Attrition]]="Yes",1,0)</f>
        <v>0</v>
      </c>
      <c r="AL644">
        <f>IF(Table1[[#This Row],[Gender]]="Male",1,0)</f>
        <v>1</v>
      </c>
      <c r="AM644">
        <f>IF(Table1[[#This Row],[OverTime]]="Yes",1,0)</f>
        <v>0</v>
      </c>
      <c r="AN644" t="str">
        <f>IF(Table1[[#This Row],[Age]]&lt;30,"young",IF(Table1[[#This Row],[Age]]&lt;40,"middle aged","old"))</f>
        <v>middle aged</v>
      </c>
      <c r="AO644" t="str">
        <f t="shared" si="41"/>
        <v>Sales Representative</v>
      </c>
      <c r="AP644">
        <f t="shared" si="42"/>
        <v>34788</v>
      </c>
      <c r="AQ644" t="str">
        <f t="shared" si="43"/>
        <v>Marketing</v>
      </c>
      <c r="AR644" t="s">
        <v>43</v>
      </c>
    </row>
    <row r="645" spans="1:44">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f t="shared" si="40"/>
        <v xml:space="preserve">Long Tenure </v>
      </c>
      <c r="AK645">
        <f>IF(Table1[[#This Row],[Attrition]]="Yes",1,0)</f>
        <v>0</v>
      </c>
      <c r="AL645">
        <f>IF(Table1[[#This Row],[Gender]]="Male",1,0)</f>
        <v>0</v>
      </c>
      <c r="AM645">
        <f>IF(Table1[[#This Row],[OverTime]]="Yes",1,0)</f>
        <v>1</v>
      </c>
      <c r="AN645" t="str">
        <f>IF(Table1[[#This Row],[Age]]&lt;30,"young",IF(Table1[[#This Row],[Age]]&lt;40,"middle aged","old"))</f>
        <v>old</v>
      </c>
      <c r="AO645" t="str">
        <f t="shared" si="41"/>
        <v>Laboratory Technician</v>
      </c>
      <c r="AP645">
        <f t="shared" si="42"/>
        <v>62772</v>
      </c>
      <c r="AQ645" t="str">
        <f t="shared" si="43"/>
        <v>Life Sciences</v>
      </c>
      <c r="AR645" t="s">
        <v>43</v>
      </c>
    </row>
    <row r="646" spans="1:44">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f t="shared" si="40"/>
        <v xml:space="preserve">Long Tenure </v>
      </c>
      <c r="AK646">
        <f>IF(Table1[[#This Row],[Attrition]]="Yes",1,0)</f>
        <v>0</v>
      </c>
      <c r="AL646">
        <f>IF(Table1[[#This Row],[Gender]]="Male",1,0)</f>
        <v>1</v>
      </c>
      <c r="AM646">
        <f>IF(Table1[[#This Row],[OverTime]]="Yes",1,0)</f>
        <v>1</v>
      </c>
      <c r="AN646" t="str">
        <f>IF(Table1[[#This Row],[Age]]&lt;30,"young",IF(Table1[[#This Row],[Age]]&lt;40,"middle aged","old"))</f>
        <v>middle aged</v>
      </c>
      <c r="AO646" t="str">
        <f t="shared" si="41"/>
        <v>Research Scientist</v>
      </c>
      <c r="AP646">
        <f t="shared" si="42"/>
        <v>28272</v>
      </c>
      <c r="AQ646" t="str">
        <f t="shared" si="43"/>
        <v>Life Sciences</v>
      </c>
      <c r="AR646" t="s">
        <v>43</v>
      </c>
    </row>
    <row r="647" spans="1:44">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f t="shared" si="40"/>
        <v>Short Tenure</v>
      </c>
      <c r="AK647">
        <f>IF(Table1[[#This Row],[Attrition]]="Yes",1,0)</f>
        <v>1</v>
      </c>
      <c r="AL647">
        <f>IF(Table1[[#This Row],[Gender]]="Male",1,0)</f>
        <v>0</v>
      </c>
      <c r="AM647">
        <f>IF(Table1[[#This Row],[OverTime]]="Yes",1,0)</f>
        <v>1</v>
      </c>
      <c r="AN647" t="str">
        <f>IF(Table1[[#This Row],[Age]]&lt;30,"young",IF(Table1[[#This Row],[Age]]&lt;40,"middle aged","old"))</f>
        <v>young</v>
      </c>
      <c r="AO647" t="str">
        <f t="shared" si="41"/>
        <v>Sales Representative</v>
      </c>
      <c r="AP647">
        <f t="shared" si="42"/>
        <v>33600</v>
      </c>
      <c r="AQ647" t="str">
        <f t="shared" si="43"/>
        <v>Medical</v>
      </c>
      <c r="AR647" t="s">
        <v>35</v>
      </c>
    </row>
    <row r="648" spans="1:44">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f t="shared" si="40"/>
        <v>Short Tenure</v>
      </c>
      <c r="AK648">
        <f>IF(Table1[[#This Row],[Attrition]]="Yes",1,0)</f>
        <v>0</v>
      </c>
      <c r="AL648">
        <f>IF(Table1[[#This Row],[Gender]]="Male",1,0)</f>
        <v>1</v>
      </c>
      <c r="AM648">
        <f>IF(Table1[[#This Row],[OverTime]]="Yes",1,0)</f>
        <v>0</v>
      </c>
      <c r="AN648" t="str">
        <f>IF(Table1[[#This Row],[Age]]&lt;30,"young",IF(Table1[[#This Row],[Age]]&lt;40,"middle aged","old"))</f>
        <v>old</v>
      </c>
      <c r="AO648" t="str">
        <f t="shared" si="41"/>
        <v>Sales Executive</v>
      </c>
      <c r="AP648">
        <f t="shared" si="42"/>
        <v>142032</v>
      </c>
      <c r="AQ648" t="str">
        <f t="shared" si="43"/>
        <v>Marketing</v>
      </c>
      <c r="AR648" t="s">
        <v>43</v>
      </c>
    </row>
    <row r="649" spans="1:44">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f t="shared" si="40"/>
        <v xml:space="preserve">Long Tenure </v>
      </c>
      <c r="AK649">
        <f>IF(Table1[[#This Row],[Attrition]]="Yes",1,0)</f>
        <v>0</v>
      </c>
      <c r="AL649">
        <f>IF(Table1[[#This Row],[Gender]]="Male",1,0)</f>
        <v>1</v>
      </c>
      <c r="AM649">
        <f>IF(Table1[[#This Row],[OverTime]]="Yes",1,0)</f>
        <v>0</v>
      </c>
      <c r="AN649" t="str">
        <f>IF(Table1[[#This Row],[Age]]&lt;30,"young",IF(Table1[[#This Row],[Age]]&lt;40,"middle aged","old"))</f>
        <v>middle aged</v>
      </c>
      <c r="AO649" t="str">
        <f t="shared" si="41"/>
        <v>Manufacturing Director</v>
      </c>
      <c r="AP649">
        <f t="shared" si="42"/>
        <v>130836</v>
      </c>
      <c r="AQ649" t="str">
        <f t="shared" si="43"/>
        <v>Technical Degree</v>
      </c>
      <c r="AR649" t="s">
        <v>43</v>
      </c>
    </row>
    <row r="650" spans="1:44">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f t="shared" si="40"/>
        <v xml:space="preserve">Long Tenure </v>
      </c>
      <c r="AK650">
        <f>IF(Table1[[#This Row],[Attrition]]="Yes",1,0)</f>
        <v>0</v>
      </c>
      <c r="AL650">
        <f>IF(Table1[[#This Row],[Gender]]="Male",1,0)</f>
        <v>0</v>
      </c>
      <c r="AM650">
        <f>IF(Table1[[#This Row],[OverTime]]="Yes",1,0)</f>
        <v>0</v>
      </c>
      <c r="AN650" t="str">
        <f>IF(Table1[[#This Row],[Age]]&lt;30,"young",IF(Table1[[#This Row],[Age]]&lt;40,"middle aged","old"))</f>
        <v>middle aged</v>
      </c>
      <c r="AO650" t="str">
        <f t="shared" si="41"/>
        <v>Sales Representative</v>
      </c>
      <c r="AP650">
        <f t="shared" si="42"/>
        <v>35676</v>
      </c>
      <c r="AQ650" t="str">
        <f t="shared" si="43"/>
        <v>Medical</v>
      </c>
      <c r="AR650" t="s">
        <v>43</v>
      </c>
    </row>
    <row r="651" spans="1:44">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f t="shared" si="40"/>
        <v xml:space="preserve">Long Tenure </v>
      </c>
      <c r="AK651">
        <f>IF(Table1[[#This Row],[Attrition]]="Yes",1,0)</f>
        <v>0</v>
      </c>
      <c r="AL651">
        <f>IF(Table1[[#This Row],[Gender]]="Male",1,0)</f>
        <v>0</v>
      </c>
      <c r="AM651">
        <f>IF(Table1[[#This Row],[OverTime]]="Yes",1,0)</f>
        <v>0</v>
      </c>
      <c r="AN651" t="str">
        <f>IF(Table1[[#This Row],[Age]]&lt;30,"young",IF(Table1[[#This Row],[Age]]&lt;40,"middle aged","old"))</f>
        <v>old</v>
      </c>
      <c r="AO651" t="str">
        <f t="shared" si="41"/>
        <v>Research Director</v>
      </c>
      <c r="AP651">
        <f t="shared" si="42"/>
        <v>171300</v>
      </c>
      <c r="AQ651" t="str">
        <f t="shared" si="43"/>
        <v>Life Sciences</v>
      </c>
      <c r="AR651" t="s">
        <v>43</v>
      </c>
    </row>
    <row r="652" spans="1:44">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f t="shared" si="40"/>
        <v xml:space="preserve">Long Tenure </v>
      </c>
      <c r="AK652">
        <f>IF(Table1[[#This Row],[Attrition]]="Yes",1,0)</f>
        <v>0</v>
      </c>
      <c r="AL652">
        <f>IF(Table1[[#This Row],[Gender]]="Male",1,0)</f>
        <v>0</v>
      </c>
      <c r="AM652">
        <f>IF(Table1[[#This Row],[OverTime]]="Yes",1,0)</f>
        <v>0</v>
      </c>
      <c r="AN652" t="str">
        <f>IF(Table1[[#This Row],[Age]]&lt;30,"young",IF(Table1[[#This Row],[Age]]&lt;40,"middle aged","old"))</f>
        <v>old</v>
      </c>
      <c r="AO652" t="str">
        <f t="shared" si="41"/>
        <v>Healthcare Representative</v>
      </c>
      <c r="AP652">
        <f t="shared" si="42"/>
        <v>66744</v>
      </c>
      <c r="AQ652" t="str">
        <f t="shared" si="43"/>
        <v>Life Sciences</v>
      </c>
      <c r="AR652" t="s">
        <v>43</v>
      </c>
    </row>
    <row r="653" spans="1:44">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f t="shared" si="40"/>
        <v xml:space="preserve">Long Tenure </v>
      </c>
      <c r="AK653">
        <f>IF(Table1[[#This Row],[Attrition]]="Yes",1,0)</f>
        <v>0</v>
      </c>
      <c r="AL653">
        <f>IF(Table1[[#This Row],[Gender]]="Male",1,0)</f>
        <v>0</v>
      </c>
      <c r="AM653">
        <f>IF(Table1[[#This Row],[OverTime]]="Yes",1,0)</f>
        <v>1</v>
      </c>
      <c r="AN653" t="str">
        <f>IF(Table1[[#This Row],[Age]]&lt;30,"young",IF(Table1[[#This Row],[Age]]&lt;40,"middle aged","old"))</f>
        <v>old</v>
      </c>
      <c r="AO653" t="str">
        <f t="shared" si="41"/>
        <v>Sales Executive</v>
      </c>
      <c r="AP653">
        <f t="shared" si="42"/>
        <v>54444</v>
      </c>
      <c r="AQ653" t="str">
        <f t="shared" si="43"/>
        <v>Marketing</v>
      </c>
      <c r="AR653" t="s">
        <v>43</v>
      </c>
    </row>
    <row r="654" spans="1:44">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f t="shared" si="40"/>
        <v xml:space="preserve">Long Tenure </v>
      </c>
      <c r="AK654">
        <f>IF(Table1[[#This Row],[Attrition]]="Yes",1,0)</f>
        <v>0</v>
      </c>
      <c r="AL654">
        <f>IF(Table1[[#This Row],[Gender]]="Male",1,0)</f>
        <v>1</v>
      </c>
      <c r="AM654">
        <f>IF(Table1[[#This Row],[OverTime]]="Yes",1,0)</f>
        <v>1</v>
      </c>
      <c r="AN654" t="str">
        <f>IF(Table1[[#This Row],[Age]]&lt;30,"young",IF(Table1[[#This Row],[Age]]&lt;40,"middle aged","old"))</f>
        <v>middle aged</v>
      </c>
      <c r="AO654" t="str">
        <f t="shared" si="41"/>
        <v>Sales Executive</v>
      </c>
      <c r="AP654">
        <f t="shared" si="42"/>
        <v>91704</v>
      </c>
      <c r="AQ654" t="str">
        <f t="shared" si="43"/>
        <v>Medical</v>
      </c>
      <c r="AR654" t="s">
        <v>43</v>
      </c>
    </row>
    <row r="655" spans="1:44">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f t="shared" si="40"/>
        <v xml:space="preserve">Long Tenure </v>
      </c>
      <c r="AK655">
        <f>IF(Table1[[#This Row],[Attrition]]="Yes",1,0)</f>
        <v>0</v>
      </c>
      <c r="AL655">
        <f>IF(Table1[[#This Row],[Gender]]="Male",1,0)</f>
        <v>1</v>
      </c>
      <c r="AM655">
        <f>IF(Table1[[#This Row],[OverTime]]="Yes",1,0)</f>
        <v>0</v>
      </c>
      <c r="AN655" t="str">
        <f>IF(Table1[[#This Row],[Age]]&lt;30,"young",IF(Table1[[#This Row],[Age]]&lt;40,"middle aged","old"))</f>
        <v>old</v>
      </c>
      <c r="AO655" t="str">
        <f t="shared" si="41"/>
        <v>Manager</v>
      </c>
      <c r="AP655">
        <f t="shared" si="42"/>
        <v>215088</v>
      </c>
      <c r="AQ655" t="str">
        <f t="shared" si="43"/>
        <v>Life Sciences</v>
      </c>
      <c r="AR655" t="s">
        <v>43</v>
      </c>
    </row>
    <row r="656" spans="1:44">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f t="shared" si="40"/>
        <v xml:space="preserve">Long Tenure </v>
      </c>
      <c r="AK656">
        <f>IF(Table1[[#This Row],[Attrition]]="Yes",1,0)</f>
        <v>0</v>
      </c>
      <c r="AL656">
        <f>IF(Table1[[#This Row],[Gender]]="Male",1,0)</f>
        <v>0</v>
      </c>
      <c r="AM656">
        <f>IF(Table1[[#This Row],[OverTime]]="Yes",1,0)</f>
        <v>0</v>
      </c>
      <c r="AN656" t="str">
        <f>IF(Table1[[#This Row],[Age]]&lt;30,"young",IF(Table1[[#This Row],[Age]]&lt;40,"middle aged","old"))</f>
        <v>middle aged</v>
      </c>
      <c r="AO656" t="str">
        <f t="shared" si="41"/>
        <v>Human Resources</v>
      </c>
      <c r="AP656">
        <f t="shared" si="42"/>
        <v>62448</v>
      </c>
      <c r="AQ656" t="str">
        <f t="shared" si="43"/>
        <v>Life Sciences</v>
      </c>
      <c r="AR656" t="s">
        <v>43</v>
      </c>
    </row>
    <row r="657" spans="1:44">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f t="shared" si="40"/>
        <v>Short Tenure</v>
      </c>
      <c r="AK657">
        <f>IF(Table1[[#This Row],[Attrition]]="Yes",1,0)</f>
        <v>0</v>
      </c>
      <c r="AL657">
        <f>IF(Table1[[#This Row],[Gender]]="Male",1,0)</f>
        <v>1</v>
      </c>
      <c r="AM657">
        <f>IF(Table1[[#This Row],[OverTime]]="Yes",1,0)</f>
        <v>1</v>
      </c>
      <c r="AN657" t="str">
        <f>IF(Table1[[#This Row],[Age]]&lt;30,"young",IF(Table1[[#This Row],[Age]]&lt;40,"middle aged","old"))</f>
        <v>middle aged</v>
      </c>
      <c r="AO657" t="str">
        <f t="shared" si="41"/>
        <v>Human Resources</v>
      </c>
      <c r="AP657">
        <f t="shared" si="42"/>
        <v>27324</v>
      </c>
      <c r="AQ657" t="str">
        <f t="shared" si="43"/>
        <v>Human Resources</v>
      </c>
      <c r="AR657" t="s">
        <v>43</v>
      </c>
    </row>
    <row r="658" spans="1:44">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f t="shared" si="40"/>
        <v>Short Tenure</v>
      </c>
      <c r="AK658">
        <f>IF(Table1[[#This Row],[Attrition]]="Yes",1,0)</f>
        <v>1</v>
      </c>
      <c r="AL658">
        <f>IF(Table1[[#This Row],[Gender]]="Male",1,0)</f>
        <v>1</v>
      </c>
      <c r="AM658">
        <f>IF(Table1[[#This Row],[OverTime]]="Yes",1,0)</f>
        <v>1</v>
      </c>
      <c r="AN658" t="str">
        <f>IF(Table1[[#This Row],[Age]]&lt;30,"young",IF(Table1[[#This Row],[Age]]&lt;40,"middle aged","old"))</f>
        <v>middle aged</v>
      </c>
      <c r="AO658" t="str">
        <f t="shared" si="41"/>
        <v>Laboratory Technician</v>
      </c>
      <c r="AP658">
        <f t="shared" si="42"/>
        <v>33540</v>
      </c>
      <c r="AQ658" t="str">
        <f t="shared" si="43"/>
        <v>Life Sciences</v>
      </c>
      <c r="AR658" t="s">
        <v>35</v>
      </c>
    </row>
    <row r="659" spans="1:44">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f t="shared" si="40"/>
        <v>Short Tenure</v>
      </c>
      <c r="AK659">
        <f>IF(Table1[[#This Row],[Attrition]]="Yes",1,0)</f>
        <v>0</v>
      </c>
      <c r="AL659">
        <f>IF(Table1[[#This Row],[Gender]]="Male",1,0)</f>
        <v>0</v>
      </c>
      <c r="AM659">
        <f>IF(Table1[[#This Row],[OverTime]]="Yes",1,0)</f>
        <v>0</v>
      </c>
      <c r="AN659" t="str">
        <f>IF(Table1[[#This Row],[Age]]&lt;30,"young",IF(Table1[[#This Row],[Age]]&lt;40,"middle aged","old"))</f>
        <v>young</v>
      </c>
      <c r="AO659" t="str">
        <f t="shared" si="41"/>
        <v>Laboratory Technician</v>
      </c>
      <c r="AP659">
        <f t="shared" si="42"/>
        <v>30384</v>
      </c>
      <c r="AQ659" t="str">
        <f t="shared" si="43"/>
        <v>Medical</v>
      </c>
      <c r="AR659" t="s">
        <v>43</v>
      </c>
    </row>
    <row r="660" spans="1:44">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f t="shared" si="40"/>
        <v xml:space="preserve">Long Tenure </v>
      </c>
      <c r="AK660">
        <f>IF(Table1[[#This Row],[Attrition]]="Yes",1,0)</f>
        <v>0</v>
      </c>
      <c r="AL660">
        <f>IF(Table1[[#This Row],[Gender]]="Male",1,0)</f>
        <v>1</v>
      </c>
      <c r="AM660">
        <f>IF(Table1[[#This Row],[OverTime]]="Yes",1,0)</f>
        <v>1</v>
      </c>
      <c r="AN660" t="str">
        <f>IF(Table1[[#This Row],[Age]]&lt;30,"young",IF(Table1[[#This Row],[Age]]&lt;40,"middle aged","old"))</f>
        <v>old</v>
      </c>
      <c r="AO660" t="str">
        <f t="shared" si="41"/>
        <v>Research Scientist</v>
      </c>
      <c r="AP660">
        <f t="shared" si="42"/>
        <v>30708</v>
      </c>
      <c r="AQ660" t="str">
        <f t="shared" si="43"/>
        <v>Life Sciences</v>
      </c>
      <c r="AR660" t="s">
        <v>43</v>
      </c>
    </row>
    <row r="661" spans="1:44">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f t="shared" si="40"/>
        <v>Short Tenure</v>
      </c>
      <c r="AK661">
        <f>IF(Table1[[#This Row],[Attrition]]="Yes",1,0)</f>
        <v>0</v>
      </c>
      <c r="AL661">
        <f>IF(Table1[[#This Row],[Gender]]="Male",1,0)</f>
        <v>1</v>
      </c>
      <c r="AM661">
        <f>IF(Table1[[#This Row],[OverTime]]="Yes",1,0)</f>
        <v>0</v>
      </c>
      <c r="AN661" t="str">
        <f>IF(Table1[[#This Row],[Age]]&lt;30,"young",IF(Table1[[#This Row],[Age]]&lt;40,"middle aged","old"))</f>
        <v>young</v>
      </c>
      <c r="AO661" t="str">
        <f t="shared" si="41"/>
        <v>Sales Executive</v>
      </c>
      <c r="AP661">
        <f t="shared" si="42"/>
        <v>58896</v>
      </c>
      <c r="AQ661" t="str">
        <f t="shared" si="43"/>
        <v>Medical</v>
      </c>
      <c r="AR661" t="s">
        <v>43</v>
      </c>
    </row>
    <row r="662" spans="1:44">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f t="shared" si="40"/>
        <v>Short Tenure</v>
      </c>
      <c r="AK662">
        <f>IF(Table1[[#This Row],[Attrition]]="Yes",1,0)</f>
        <v>1</v>
      </c>
      <c r="AL662">
        <f>IF(Table1[[#This Row],[Gender]]="Male",1,0)</f>
        <v>1</v>
      </c>
      <c r="AM662">
        <f>IF(Table1[[#This Row],[OverTime]]="Yes",1,0)</f>
        <v>1</v>
      </c>
      <c r="AN662" t="str">
        <f>IF(Table1[[#This Row],[Age]]&lt;30,"young",IF(Table1[[#This Row],[Age]]&lt;40,"middle aged","old"))</f>
        <v>old</v>
      </c>
      <c r="AO662" t="str">
        <f t="shared" si="41"/>
        <v>Laboratory Technician</v>
      </c>
      <c r="AP662">
        <f t="shared" si="42"/>
        <v>28560</v>
      </c>
      <c r="AQ662" t="str">
        <f t="shared" si="43"/>
        <v>Life Sciences</v>
      </c>
      <c r="AR662" t="s">
        <v>35</v>
      </c>
    </row>
    <row r="663" spans="1:44">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f t="shared" si="40"/>
        <v>Short Tenure</v>
      </c>
      <c r="AK663">
        <f>IF(Table1[[#This Row],[Attrition]]="Yes",1,0)</f>
        <v>0</v>
      </c>
      <c r="AL663">
        <f>IF(Table1[[#This Row],[Gender]]="Male",1,0)</f>
        <v>0</v>
      </c>
      <c r="AM663">
        <f>IF(Table1[[#This Row],[OverTime]]="Yes",1,0)</f>
        <v>0</v>
      </c>
      <c r="AN663" t="str">
        <f>IF(Table1[[#This Row],[Age]]&lt;30,"young",IF(Table1[[#This Row],[Age]]&lt;40,"middle aged","old"))</f>
        <v>old</v>
      </c>
      <c r="AO663" t="str">
        <f t="shared" si="41"/>
        <v>Manufacturing Director</v>
      </c>
      <c r="AP663">
        <f t="shared" si="42"/>
        <v>57180</v>
      </c>
      <c r="AQ663" t="str">
        <f t="shared" si="43"/>
        <v>Life Sciences</v>
      </c>
      <c r="AR663" t="s">
        <v>43</v>
      </c>
    </row>
    <row r="664" spans="1:44">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f t="shared" si="40"/>
        <v>Short Tenure</v>
      </c>
      <c r="AK664">
        <f>IF(Table1[[#This Row],[Attrition]]="Yes",1,0)</f>
        <v>1</v>
      </c>
      <c r="AL664">
        <f>IF(Table1[[#This Row],[Gender]]="Male",1,0)</f>
        <v>0</v>
      </c>
      <c r="AM664">
        <f>IF(Table1[[#This Row],[OverTime]]="Yes",1,0)</f>
        <v>0</v>
      </c>
      <c r="AN664" t="str">
        <f>IF(Table1[[#This Row],[Age]]&lt;30,"young",IF(Table1[[#This Row],[Age]]&lt;40,"middle aged","old"))</f>
        <v>young</v>
      </c>
      <c r="AO664" t="str">
        <f t="shared" si="41"/>
        <v>Sales Representative</v>
      </c>
      <c r="AP664">
        <f t="shared" si="42"/>
        <v>24528</v>
      </c>
      <c r="AQ664" t="str">
        <f t="shared" si="43"/>
        <v>Medical</v>
      </c>
      <c r="AR664" t="s">
        <v>35</v>
      </c>
    </row>
    <row r="665" spans="1:44">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f t="shared" si="40"/>
        <v>Short Tenure</v>
      </c>
      <c r="AK665">
        <f>IF(Table1[[#This Row],[Attrition]]="Yes",1,0)</f>
        <v>1</v>
      </c>
      <c r="AL665">
        <f>IF(Table1[[#This Row],[Gender]]="Male",1,0)</f>
        <v>0</v>
      </c>
      <c r="AM665">
        <f>IF(Table1[[#This Row],[OverTime]]="Yes",1,0)</f>
        <v>0</v>
      </c>
      <c r="AN665" t="str">
        <f>IF(Table1[[#This Row],[Age]]&lt;30,"young",IF(Table1[[#This Row],[Age]]&lt;40,"middle aged","old"))</f>
        <v>young</v>
      </c>
      <c r="AO665" t="str">
        <f t="shared" si="41"/>
        <v>Research Scientist</v>
      </c>
      <c r="AP665">
        <f t="shared" si="42"/>
        <v>32316</v>
      </c>
      <c r="AQ665" t="str">
        <f t="shared" si="43"/>
        <v>Other</v>
      </c>
      <c r="AR665" t="s">
        <v>35</v>
      </c>
    </row>
    <row r="666" spans="1:44">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f t="shared" si="40"/>
        <v xml:space="preserve">Long Tenure </v>
      </c>
      <c r="AK666">
        <f>IF(Table1[[#This Row],[Attrition]]="Yes",1,0)</f>
        <v>0</v>
      </c>
      <c r="AL666">
        <f>IF(Table1[[#This Row],[Gender]]="Male",1,0)</f>
        <v>1</v>
      </c>
      <c r="AM666">
        <f>IF(Table1[[#This Row],[OverTime]]="Yes",1,0)</f>
        <v>1</v>
      </c>
      <c r="AN666" t="str">
        <f>IF(Table1[[#This Row],[Age]]&lt;30,"young",IF(Table1[[#This Row],[Age]]&lt;40,"middle aged","old"))</f>
        <v>middle aged</v>
      </c>
      <c r="AO666" t="str">
        <f t="shared" si="41"/>
        <v>Healthcare Representative</v>
      </c>
      <c r="AP666">
        <f t="shared" si="42"/>
        <v>79032</v>
      </c>
      <c r="AQ666" t="str">
        <f t="shared" si="43"/>
        <v>Life Sciences</v>
      </c>
      <c r="AR666" t="s">
        <v>43</v>
      </c>
    </row>
    <row r="667" spans="1:44">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f t="shared" si="40"/>
        <v>Short Tenure</v>
      </c>
      <c r="AK667">
        <f>IF(Table1[[#This Row],[Attrition]]="Yes",1,0)</f>
        <v>0</v>
      </c>
      <c r="AL667">
        <f>IF(Table1[[#This Row],[Gender]]="Male",1,0)</f>
        <v>0</v>
      </c>
      <c r="AM667">
        <f>IF(Table1[[#This Row],[OverTime]]="Yes",1,0)</f>
        <v>1</v>
      </c>
      <c r="AN667" t="str">
        <f>IF(Table1[[#This Row],[Age]]&lt;30,"young",IF(Table1[[#This Row],[Age]]&lt;40,"middle aged","old"))</f>
        <v>old</v>
      </c>
      <c r="AO667" t="str">
        <f t="shared" si="41"/>
        <v>Sales Representative</v>
      </c>
      <c r="AP667">
        <f t="shared" si="42"/>
        <v>39528</v>
      </c>
      <c r="AQ667" t="str">
        <f t="shared" si="43"/>
        <v>Life Sciences</v>
      </c>
      <c r="AR667" t="s">
        <v>43</v>
      </c>
    </row>
    <row r="668" spans="1:44">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f t="shared" si="40"/>
        <v>Short Tenure</v>
      </c>
      <c r="AK668">
        <f>IF(Table1[[#This Row],[Attrition]]="Yes",1,0)</f>
        <v>1</v>
      </c>
      <c r="AL668">
        <f>IF(Table1[[#This Row],[Gender]]="Male",1,0)</f>
        <v>0</v>
      </c>
      <c r="AM668">
        <f>IF(Table1[[#This Row],[OverTime]]="Yes",1,0)</f>
        <v>1</v>
      </c>
      <c r="AN668" t="str">
        <f>IF(Table1[[#This Row],[Age]]&lt;30,"young",IF(Table1[[#This Row],[Age]]&lt;40,"middle aged","old"))</f>
        <v>young</v>
      </c>
      <c r="AO668" t="str">
        <f t="shared" si="41"/>
        <v>Manufacturing Director</v>
      </c>
      <c r="AP668">
        <f t="shared" si="42"/>
        <v>50052</v>
      </c>
      <c r="AQ668" t="str">
        <f t="shared" si="43"/>
        <v>Life Sciences</v>
      </c>
      <c r="AR668" t="s">
        <v>35</v>
      </c>
    </row>
    <row r="669" spans="1:44">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f t="shared" si="40"/>
        <v xml:space="preserve">Long Tenure </v>
      </c>
      <c r="AK669">
        <f>IF(Table1[[#This Row],[Attrition]]="Yes",1,0)</f>
        <v>1</v>
      </c>
      <c r="AL669">
        <f>IF(Table1[[#This Row],[Gender]]="Male",1,0)</f>
        <v>0</v>
      </c>
      <c r="AM669">
        <f>IF(Table1[[#This Row],[OverTime]]="Yes",1,0)</f>
        <v>1</v>
      </c>
      <c r="AN669" t="str">
        <f>IF(Table1[[#This Row],[Age]]&lt;30,"young",IF(Table1[[#This Row],[Age]]&lt;40,"middle aged","old"))</f>
        <v>old</v>
      </c>
      <c r="AO669" t="str">
        <f t="shared" si="41"/>
        <v>Laboratory Technician</v>
      </c>
      <c r="AP669">
        <f t="shared" si="42"/>
        <v>33336</v>
      </c>
      <c r="AQ669" t="str">
        <f t="shared" si="43"/>
        <v>Life Sciences</v>
      </c>
      <c r="AR669" t="s">
        <v>35</v>
      </c>
    </row>
    <row r="670" spans="1:44">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f t="shared" si="40"/>
        <v>Short Tenure</v>
      </c>
      <c r="AK670">
        <f>IF(Table1[[#This Row],[Attrition]]="Yes",1,0)</f>
        <v>0</v>
      </c>
      <c r="AL670">
        <f>IF(Table1[[#This Row],[Gender]]="Male",1,0)</f>
        <v>0</v>
      </c>
      <c r="AM670">
        <f>IF(Table1[[#This Row],[OverTime]]="Yes",1,0)</f>
        <v>0</v>
      </c>
      <c r="AN670" t="str">
        <f>IF(Table1[[#This Row],[Age]]&lt;30,"young",IF(Table1[[#This Row],[Age]]&lt;40,"middle aged","old"))</f>
        <v>young</v>
      </c>
      <c r="AO670" t="str">
        <f t="shared" si="41"/>
        <v>Research Scientist</v>
      </c>
      <c r="AP670">
        <f t="shared" si="42"/>
        <v>28524</v>
      </c>
      <c r="AQ670" t="str">
        <f t="shared" si="43"/>
        <v>Medical</v>
      </c>
      <c r="AR670" t="s">
        <v>43</v>
      </c>
    </row>
    <row r="671" spans="1:44">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f t="shared" si="40"/>
        <v>Short Tenure</v>
      </c>
      <c r="AK671">
        <f>IF(Table1[[#This Row],[Attrition]]="Yes",1,0)</f>
        <v>1</v>
      </c>
      <c r="AL671">
        <f>IF(Table1[[#This Row],[Gender]]="Male",1,0)</f>
        <v>1</v>
      </c>
      <c r="AM671">
        <f>IF(Table1[[#This Row],[OverTime]]="Yes",1,0)</f>
        <v>1</v>
      </c>
      <c r="AN671" t="str">
        <f>IF(Table1[[#This Row],[Age]]&lt;30,"young",IF(Table1[[#This Row],[Age]]&lt;40,"middle aged","old"))</f>
        <v>middle aged</v>
      </c>
      <c r="AO671" t="str">
        <f t="shared" si="41"/>
        <v>Laboratory Technician</v>
      </c>
      <c r="AP671">
        <f t="shared" si="42"/>
        <v>28848</v>
      </c>
      <c r="AQ671" t="str">
        <f t="shared" si="43"/>
        <v>Medical</v>
      </c>
      <c r="AR671" t="s">
        <v>35</v>
      </c>
    </row>
    <row r="672" spans="1:44">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f t="shared" si="40"/>
        <v>Short Tenure</v>
      </c>
      <c r="AK672">
        <f>IF(Table1[[#This Row],[Attrition]]="Yes",1,0)</f>
        <v>0</v>
      </c>
      <c r="AL672">
        <f>IF(Table1[[#This Row],[Gender]]="Male",1,0)</f>
        <v>0</v>
      </c>
      <c r="AM672">
        <f>IF(Table1[[#This Row],[OverTime]]="Yes",1,0)</f>
        <v>0</v>
      </c>
      <c r="AN672" t="str">
        <f>IF(Table1[[#This Row],[Age]]&lt;30,"young",IF(Table1[[#This Row],[Age]]&lt;40,"middle aged","old"))</f>
        <v>young</v>
      </c>
      <c r="AO672" t="str">
        <f t="shared" si="41"/>
        <v>Research Scientist</v>
      </c>
      <c r="AP672">
        <f t="shared" si="42"/>
        <v>27816</v>
      </c>
      <c r="AQ672" t="str">
        <f t="shared" si="43"/>
        <v>Life Sciences</v>
      </c>
      <c r="AR672" t="s">
        <v>43</v>
      </c>
    </row>
    <row r="673" spans="1:44">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f t="shared" si="40"/>
        <v>Short Tenure</v>
      </c>
      <c r="AK673">
        <f>IF(Table1[[#This Row],[Attrition]]="Yes",1,0)</f>
        <v>0</v>
      </c>
      <c r="AL673">
        <f>IF(Table1[[#This Row],[Gender]]="Male",1,0)</f>
        <v>1</v>
      </c>
      <c r="AM673">
        <f>IF(Table1[[#This Row],[OverTime]]="Yes",1,0)</f>
        <v>0</v>
      </c>
      <c r="AN673" t="str">
        <f>IF(Table1[[#This Row],[Age]]&lt;30,"young",IF(Table1[[#This Row],[Age]]&lt;40,"middle aged","old"))</f>
        <v>middle aged</v>
      </c>
      <c r="AO673" t="str">
        <f t="shared" si="41"/>
        <v>Laboratory Technician</v>
      </c>
      <c r="AP673">
        <f t="shared" si="42"/>
        <v>24096</v>
      </c>
      <c r="AQ673" t="str">
        <f t="shared" si="43"/>
        <v>Life Sciences</v>
      </c>
      <c r="AR673" t="s">
        <v>43</v>
      </c>
    </row>
    <row r="674" spans="1:44">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f t="shared" si="40"/>
        <v xml:space="preserve">Long Tenure </v>
      </c>
      <c r="AK674">
        <f>IF(Table1[[#This Row],[Attrition]]="Yes",1,0)</f>
        <v>0</v>
      </c>
      <c r="AL674">
        <f>IF(Table1[[#This Row],[Gender]]="Male",1,0)</f>
        <v>0</v>
      </c>
      <c r="AM674">
        <f>IF(Table1[[#This Row],[OverTime]]="Yes",1,0)</f>
        <v>0</v>
      </c>
      <c r="AN674" t="str">
        <f>IF(Table1[[#This Row],[Age]]&lt;30,"young",IF(Table1[[#This Row],[Age]]&lt;40,"middle aged","old"))</f>
        <v>old</v>
      </c>
      <c r="AO674" t="str">
        <f t="shared" si="41"/>
        <v>Sales Executive</v>
      </c>
      <c r="AP674">
        <f t="shared" si="42"/>
        <v>74928</v>
      </c>
      <c r="AQ674" t="str">
        <f t="shared" si="43"/>
        <v>Medical</v>
      </c>
      <c r="AR674" t="s">
        <v>43</v>
      </c>
    </row>
    <row r="675" spans="1:44">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f t="shared" si="40"/>
        <v>Short Tenure</v>
      </c>
      <c r="AK675">
        <f>IF(Table1[[#This Row],[Attrition]]="Yes",1,0)</f>
        <v>0</v>
      </c>
      <c r="AL675">
        <f>IF(Table1[[#This Row],[Gender]]="Male",1,0)</f>
        <v>1</v>
      </c>
      <c r="AM675">
        <f>IF(Table1[[#This Row],[OverTime]]="Yes",1,0)</f>
        <v>1</v>
      </c>
      <c r="AN675" t="str">
        <f>IF(Table1[[#This Row],[Age]]&lt;30,"young",IF(Table1[[#This Row],[Age]]&lt;40,"middle aged","old"))</f>
        <v>middle aged</v>
      </c>
      <c r="AO675" t="str">
        <f t="shared" si="41"/>
        <v>Research Scientist</v>
      </c>
      <c r="AP675">
        <f t="shared" si="42"/>
        <v>33588</v>
      </c>
      <c r="AQ675" t="str">
        <f t="shared" si="43"/>
        <v>Other</v>
      </c>
      <c r="AR675" t="s">
        <v>43</v>
      </c>
    </row>
    <row r="676" spans="1:44">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f t="shared" si="40"/>
        <v xml:space="preserve">Long Tenure </v>
      </c>
      <c r="AK676">
        <f>IF(Table1[[#This Row],[Attrition]]="Yes",1,0)</f>
        <v>0</v>
      </c>
      <c r="AL676">
        <f>IF(Table1[[#This Row],[Gender]]="Male",1,0)</f>
        <v>0</v>
      </c>
      <c r="AM676">
        <f>IF(Table1[[#This Row],[OverTime]]="Yes",1,0)</f>
        <v>1</v>
      </c>
      <c r="AN676" t="str">
        <f>IF(Table1[[#This Row],[Age]]&lt;30,"young",IF(Table1[[#This Row],[Age]]&lt;40,"middle aged","old"))</f>
        <v>old</v>
      </c>
      <c r="AO676" t="str">
        <f t="shared" si="41"/>
        <v>Healthcare Representative</v>
      </c>
      <c r="AP676">
        <f t="shared" si="42"/>
        <v>126624</v>
      </c>
      <c r="AQ676" t="str">
        <f t="shared" si="43"/>
        <v>Technical Degree</v>
      </c>
      <c r="AR676" t="s">
        <v>43</v>
      </c>
    </row>
    <row r="677" spans="1:44">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f t="shared" si="40"/>
        <v xml:space="preserve">Long Tenure </v>
      </c>
      <c r="AK677">
        <f>IF(Table1[[#This Row],[Attrition]]="Yes",1,0)</f>
        <v>0</v>
      </c>
      <c r="AL677">
        <f>IF(Table1[[#This Row],[Gender]]="Male",1,0)</f>
        <v>1</v>
      </c>
      <c r="AM677">
        <f>IF(Table1[[#This Row],[OverTime]]="Yes",1,0)</f>
        <v>0</v>
      </c>
      <c r="AN677" t="str">
        <f>IF(Table1[[#This Row],[Age]]&lt;30,"young",IF(Table1[[#This Row],[Age]]&lt;40,"middle aged","old"))</f>
        <v>middle aged</v>
      </c>
      <c r="AO677" t="str">
        <f t="shared" si="41"/>
        <v>Sales Representative</v>
      </c>
      <c r="AP677">
        <f t="shared" si="42"/>
        <v>27948</v>
      </c>
      <c r="AQ677" t="str">
        <f t="shared" si="43"/>
        <v>Life Sciences</v>
      </c>
      <c r="AR677" t="s">
        <v>43</v>
      </c>
    </row>
    <row r="678" spans="1:44">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f t="shared" si="40"/>
        <v xml:space="preserve">Long Tenure </v>
      </c>
      <c r="AK678">
        <f>IF(Table1[[#This Row],[Attrition]]="Yes",1,0)</f>
        <v>0</v>
      </c>
      <c r="AL678">
        <f>IF(Table1[[#This Row],[Gender]]="Male",1,0)</f>
        <v>0</v>
      </c>
      <c r="AM678">
        <f>IF(Table1[[#This Row],[OverTime]]="Yes",1,0)</f>
        <v>1</v>
      </c>
      <c r="AN678" t="str">
        <f>IF(Table1[[#This Row],[Age]]&lt;30,"young",IF(Table1[[#This Row],[Age]]&lt;40,"middle aged","old"))</f>
        <v>middle aged</v>
      </c>
      <c r="AO678" t="str">
        <f t="shared" si="41"/>
        <v>Healthcare Representative</v>
      </c>
      <c r="AP678">
        <f t="shared" si="42"/>
        <v>48168</v>
      </c>
      <c r="AQ678" t="str">
        <f t="shared" si="43"/>
        <v>Life Sciences</v>
      </c>
      <c r="AR678" t="s">
        <v>43</v>
      </c>
    </row>
    <row r="679" spans="1:44">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f t="shared" si="40"/>
        <v xml:space="preserve">Long Tenure </v>
      </c>
      <c r="AK679">
        <f>IF(Table1[[#This Row],[Attrition]]="Yes",1,0)</f>
        <v>0</v>
      </c>
      <c r="AL679">
        <f>IF(Table1[[#This Row],[Gender]]="Male",1,0)</f>
        <v>0</v>
      </c>
      <c r="AM679">
        <f>IF(Table1[[#This Row],[OverTime]]="Yes",1,0)</f>
        <v>0</v>
      </c>
      <c r="AN679" t="str">
        <f>IF(Table1[[#This Row],[Age]]&lt;30,"young",IF(Table1[[#This Row],[Age]]&lt;40,"middle aged","old"))</f>
        <v>old</v>
      </c>
      <c r="AO679" t="str">
        <f t="shared" si="41"/>
        <v>Laboratory Technician</v>
      </c>
      <c r="AP679">
        <f t="shared" si="42"/>
        <v>88836</v>
      </c>
      <c r="AQ679" t="str">
        <f t="shared" si="43"/>
        <v>Other</v>
      </c>
      <c r="AR679" t="s">
        <v>43</v>
      </c>
    </row>
    <row r="680" spans="1:44">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f t="shared" si="40"/>
        <v>Short Tenure</v>
      </c>
      <c r="AK680">
        <f>IF(Table1[[#This Row],[Attrition]]="Yes",1,0)</f>
        <v>0</v>
      </c>
      <c r="AL680">
        <f>IF(Table1[[#This Row],[Gender]]="Male",1,0)</f>
        <v>1</v>
      </c>
      <c r="AM680">
        <f>IF(Table1[[#This Row],[OverTime]]="Yes",1,0)</f>
        <v>0</v>
      </c>
      <c r="AN680" t="str">
        <f>IF(Table1[[#This Row],[Age]]&lt;30,"young",IF(Table1[[#This Row],[Age]]&lt;40,"middle aged","old"))</f>
        <v>old</v>
      </c>
      <c r="AO680" t="str">
        <f t="shared" si="41"/>
        <v>Research Scientist</v>
      </c>
      <c r="AP680">
        <f t="shared" si="42"/>
        <v>27108</v>
      </c>
      <c r="AQ680" t="str">
        <f t="shared" si="43"/>
        <v>Medical</v>
      </c>
      <c r="AR680" t="s">
        <v>43</v>
      </c>
    </row>
    <row r="681" spans="1:44">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f t="shared" si="40"/>
        <v xml:space="preserve">Long Tenure </v>
      </c>
      <c r="AK681">
        <f>IF(Table1[[#This Row],[Attrition]]="Yes",1,0)</f>
        <v>0</v>
      </c>
      <c r="AL681">
        <f>IF(Table1[[#This Row],[Gender]]="Male",1,0)</f>
        <v>0</v>
      </c>
      <c r="AM681">
        <f>IF(Table1[[#This Row],[OverTime]]="Yes",1,0)</f>
        <v>0</v>
      </c>
      <c r="AN681" t="str">
        <f>IF(Table1[[#This Row],[Age]]&lt;30,"young",IF(Table1[[#This Row],[Age]]&lt;40,"middle aged","old"))</f>
        <v>middle aged</v>
      </c>
      <c r="AO681" t="str">
        <f t="shared" si="41"/>
        <v>Sales Executive</v>
      </c>
      <c r="AP681">
        <f t="shared" si="42"/>
        <v>83184</v>
      </c>
      <c r="AQ681" t="str">
        <f t="shared" si="43"/>
        <v>Marketing</v>
      </c>
      <c r="AR681" t="s">
        <v>43</v>
      </c>
    </row>
    <row r="682" spans="1:44">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f t="shared" si="40"/>
        <v xml:space="preserve">Long Tenure </v>
      </c>
      <c r="AK682">
        <f>IF(Table1[[#This Row],[Attrition]]="Yes",1,0)</f>
        <v>0</v>
      </c>
      <c r="AL682">
        <f>IF(Table1[[#This Row],[Gender]]="Male",1,0)</f>
        <v>1</v>
      </c>
      <c r="AM682">
        <f>IF(Table1[[#This Row],[OverTime]]="Yes",1,0)</f>
        <v>0</v>
      </c>
      <c r="AN682" t="str">
        <f>IF(Table1[[#This Row],[Age]]&lt;30,"young",IF(Table1[[#This Row],[Age]]&lt;40,"middle aged","old"))</f>
        <v>middle aged</v>
      </c>
      <c r="AO682" t="str">
        <f t="shared" si="41"/>
        <v>Research Scientist</v>
      </c>
      <c r="AP682">
        <f t="shared" si="42"/>
        <v>56136</v>
      </c>
      <c r="AQ682" t="str">
        <f t="shared" si="43"/>
        <v>Other</v>
      </c>
      <c r="AR682" t="s">
        <v>43</v>
      </c>
    </row>
    <row r="683" spans="1:44">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f t="shared" si="40"/>
        <v xml:space="preserve">Long Tenure </v>
      </c>
      <c r="AK683">
        <f>IF(Table1[[#This Row],[Attrition]]="Yes",1,0)</f>
        <v>0</v>
      </c>
      <c r="AL683">
        <f>IF(Table1[[#This Row],[Gender]]="Male",1,0)</f>
        <v>0</v>
      </c>
      <c r="AM683">
        <f>IF(Table1[[#This Row],[OverTime]]="Yes",1,0)</f>
        <v>0</v>
      </c>
      <c r="AN683" t="str">
        <f>IF(Table1[[#This Row],[Age]]&lt;30,"young",IF(Table1[[#This Row],[Age]]&lt;40,"middle aged","old"))</f>
        <v>middle aged</v>
      </c>
      <c r="AO683" t="str">
        <f t="shared" si="41"/>
        <v>Research Director</v>
      </c>
      <c r="AP683">
        <f t="shared" si="42"/>
        <v>162984</v>
      </c>
      <c r="AQ683" t="str">
        <f t="shared" si="43"/>
        <v>Technical Degree</v>
      </c>
      <c r="AR683" t="s">
        <v>43</v>
      </c>
    </row>
    <row r="684" spans="1:44">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f t="shared" si="40"/>
        <v>Short Tenure</v>
      </c>
      <c r="AK684">
        <f>IF(Table1[[#This Row],[Attrition]]="Yes",1,0)</f>
        <v>0</v>
      </c>
      <c r="AL684">
        <f>IF(Table1[[#This Row],[Gender]]="Male",1,0)</f>
        <v>0</v>
      </c>
      <c r="AM684">
        <f>IF(Table1[[#This Row],[OverTime]]="Yes",1,0)</f>
        <v>0</v>
      </c>
      <c r="AN684" t="str">
        <f>IF(Table1[[#This Row],[Age]]&lt;30,"young",IF(Table1[[#This Row],[Age]]&lt;40,"middle aged","old"))</f>
        <v>middle aged</v>
      </c>
      <c r="AO684" t="str">
        <f t="shared" si="41"/>
        <v>Laboratory Technician</v>
      </c>
      <c r="AP684">
        <f t="shared" si="42"/>
        <v>27984</v>
      </c>
      <c r="AQ684" t="str">
        <f t="shared" si="43"/>
        <v>Life Sciences</v>
      </c>
      <c r="AR684" t="s">
        <v>43</v>
      </c>
    </row>
    <row r="685" spans="1:44">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f t="shared" si="40"/>
        <v>Short Tenure</v>
      </c>
      <c r="AK685">
        <f>IF(Table1[[#This Row],[Attrition]]="Yes",1,0)</f>
        <v>1</v>
      </c>
      <c r="AL685">
        <f>IF(Table1[[#This Row],[Gender]]="Male",1,0)</f>
        <v>1</v>
      </c>
      <c r="AM685">
        <f>IF(Table1[[#This Row],[OverTime]]="Yes",1,0)</f>
        <v>1</v>
      </c>
      <c r="AN685" t="str">
        <f>IF(Table1[[#This Row],[Age]]&lt;30,"young",IF(Table1[[#This Row],[Age]]&lt;40,"middle aged","old"))</f>
        <v>young</v>
      </c>
      <c r="AO685" t="str">
        <f t="shared" si="41"/>
        <v>Sales Representative</v>
      </c>
      <c r="AP685">
        <f t="shared" si="42"/>
        <v>28956</v>
      </c>
      <c r="AQ685" t="str">
        <f t="shared" si="43"/>
        <v>Marketing</v>
      </c>
      <c r="AR685" t="s">
        <v>35</v>
      </c>
    </row>
    <row r="686" spans="1:44">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f t="shared" si="40"/>
        <v>Short Tenure</v>
      </c>
      <c r="AK686">
        <f>IF(Table1[[#This Row],[Attrition]]="Yes",1,0)</f>
        <v>0</v>
      </c>
      <c r="AL686">
        <f>IF(Table1[[#This Row],[Gender]]="Male",1,0)</f>
        <v>1</v>
      </c>
      <c r="AM686">
        <f>IF(Table1[[#This Row],[OverTime]]="Yes",1,0)</f>
        <v>0</v>
      </c>
      <c r="AN686" t="str">
        <f>IF(Table1[[#This Row],[Age]]&lt;30,"young",IF(Table1[[#This Row],[Age]]&lt;40,"middle aged","old"))</f>
        <v>old</v>
      </c>
      <c r="AO686" t="str">
        <f t="shared" si="41"/>
        <v>Sales Executive</v>
      </c>
      <c r="AP686">
        <f t="shared" si="42"/>
        <v>116460</v>
      </c>
      <c r="AQ686" t="str">
        <f t="shared" si="43"/>
        <v>Marketing</v>
      </c>
      <c r="AR686" t="s">
        <v>43</v>
      </c>
    </row>
    <row r="687" spans="1:44">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f t="shared" si="40"/>
        <v xml:space="preserve">Long Tenure </v>
      </c>
      <c r="AK687">
        <f>IF(Table1[[#This Row],[Attrition]]="Yes",1,0)</f>
        <v>0</v>
      </c>
      <c r="AL687">
        <f>IF(Table1[[#This Row],[Gender]]="Male",1,0)</f>
        <v>1</v>
      </c>
      <c r="AM687">
        <f>IF(Table1[[#This Row],[OverTime]]="Yes",1,0)</f>
        <v>0</v>
      </c>
      <c r="AN687" t="str">
        <f>IF(Table1[[#This Row],[Age]]&lt;30,"young",IF(Table1[[#This Row],[Age]]&lt;40,"middle aged","old"))</f>
        <v>young</v>
      </c>
      <c r="AO687" t="str">
        <f t="shared" si="41"/>
        <v>Sales Executive</v>
      </c>
      <c r="AP687">
        <f t="shared" si="42"/>
        <v>51528</v>
      </c>
      <c r="AQ687" t="str">
        <f t="shared" si="43"/>
        <v>Medical</v>
      </c>
      <c r="AR687" t="s">
        <v>43</v>
      </c>
    </row>
    <row r="688" spans="1:44">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f t="shared" si="40"/>
        <v xml:space="preserve">Long Tenure </v>
      </c>
      <c r="AK688">
        <f>IF(Table1[[#This Row],[Attrition]]="Yes",1,0)</f>
        <v>0</v>
      </c>
      <c r="AL688">
        <f>IF(Table1[[#This Row],[Gender]]="Male",1,0)</f>
        <v>1</v>
      </c>
      <c r="AM688">
        <f>IF(Table1[[#This Row],[OverTime]]="Yes",1,0)</f>
        <v>1</v>
      </c>
      <c r="AN688" t="str">
        <f>IF(Table1[[#This Row],[Age]]&lt;30,"young",IF(Table1[[#This Row],[Age]]&lt;40,"middle aged","old"))</f>
        <v>old</v>
      </c>
      <c r="AO688" t="str">
        <f t="shared" si="41"/>
        <v>Laboratory Technician</v>
      </c>
      <c r="AP688">
        <f t="shared" si="42"/>
        <v>56652</v>
      </c>
      <c r="AQ688" t="str">
        <f t="shared" si="43"/>
        <v>Medical</v>
      </c>
      <c r="AR688" t="s">
        <v>43</v>
      </c>
    </row>
    <row r="689" spans="1:44">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f t="shared" si="40"/>
        <v xml:space="preserve">Long Tenure </v>
      </c>
      <c r="AK689">
        <f>IF(Table1[[#This Row],[Attrition]]="Yes",1,0)</f>
        <v>0</v>
      </c>
      <c r="AL689">
        <f>IF(Table1[[#This Row],[Gender]]="Male",1,0)</f>
        <v>1</v>
      </c>
      <c r="AM689">
        <f>IF(Table1[[#This Row],[OverTime]]="Yes",1,0)</f>
        <v>0</v>
      </c>
      <c r="AN689" t="str">
        <f>IF(Table1[[#This Row],[Age]]&lt;30,"young",IF(Table1[[#This Row],[Age]]&lt;40,"middle aged","old"))</f>
        <v>middle aged</v>
      </c>
      <c r="AO689" t="str">
        <f t="shared" si="41"/>
        <v>Laboratory Technician</v>
      </c>
      <c r="AP689">
        <f t="shared" si="42"/>
        <v>30228</v>
      </c>
      <c r="AQ689" t="str">
        <f t="shared" si="43"/>
        <v>Medical</v>
      </c>
      <c r="AR689" t="s">
        <v>43</v>
      </c>
    </row>
    <row r="690" spans="1:44">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f t="shared" si="40"/>
        <v>Short Tenure</v>
      </c>
      <c r="AK690">
        <f>IF(Table1[[#This Row],[Attrition]]="Yes",1,0)</f>
        <v>1</v>
      </c>
      <c r="AL690">
        <f>IF(Table1[[#This Row],[Gender]]="Male",1,0)</f>
        <v>1</v>
      </c>
      <c r="AM690">
        <f>IF(Table1[[#This Row],[OverTime]]="Yes",1,0)</f>
        <v>1</v>
      </c>
      <c r="AN690" t="str">
        <f>IF(Table1[[#This Row],[Age]]&lt;30,"young",IF(Table1[[#This Row],[Age]]&lt;40,"middle aged","old"))</f>
        <v>young</v>
      </c>
      <c r="AO690" t="str">
        <f t="shared" si="41"/>
        <v>Sales Representative</v>
      </c>
      <c r="AP690">
        <f t="shared" si="42"/>
        <v>25452</v>
      </c>
      <c r="AQ690" t="str">
        <f t="shared" si="43"/>
        <v>Other</v>
      </c>
      <c r="AR690" t="s">
        <v>35</v>
      </c>
    </row>
    <row r="691" spans="1:44">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f t="shared" si="40"/>
        <v>Short Tenure</v>
      </c>
      <c r="AK691">
        <f>IF(Table1[[#This Row],[Attrition]]="Yes",1,0)</f>
        <v>1</v>
      </c>
      <c r="AL691">
        <f>IF(Table1[[#This Row],[Gender]]="Male",1,0)</f>
        <v>1</v>
      </c>
      <c r="AM691">
        <f>IF(Table1[[#This Row],[OverTime]]="Yes",1,0)</f>
        <v>0</v>
      </c>
      <c r="AN691" t="str">
        <f>IF(Table1[[#This Row],[Age]]&lt;30,"young",IF(Table1[[#This Row],[Age]]&lt;40,"middle aged","old"))</f>
        <v>young</v>
      </c>
      <c r="AO691" t="str">
        <f t="shared" si="41"/>
        <v>Laboratory Technician</v>
      </c>
      <c r="AP691">
        <f t="shared" si="42"/>
        <v>35676</v>
      </c>
      <c r="AQ691" t="str">
        <f t="shared" si="43"/>
        <v>Technical Degree</v>
      </c>
      <c r="AR691" t="s">
        <v>35</v>
      </c>
    </row>
    <row r="692" spans="1:44">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f t="shared" si="40"/>
        <v xml:space="preserve">Long Tenure </v>
      </c>
      <c r="AK692">
        <f>IF(Table1[[#This Row],[Attrition]]="Yes",1,0)</f>
        <v>0</v>
      </c>
      <c r="AL692">
        <f>IF(Table1[[#This Row],[Gender]]="Male",1,0)</f>
        <v>0</v>
      </c>
      <c r="AM692">
        <f>IF(Table1[[#This Row],[OverTime]]="Yes",1,0)</f>
        <v>1</v>
      </c>
      <c r="AN692" t="str">
        <f>IF(Table1[[#This Row],[Age]]&lt;30,"young",IF(Table1[[#This Row],[Age]]&lt;40,"middle aged","old"))</f>
        <v>middle aged</v>
      </c>
      <c r="AO692" t="str">
        <f t="shared" si="41"/>
        <v>Healthcare Representative</v>
      </c>
      <c r="AP692">
        <f t="shared" si="42"/>
        <v>70260</v>
      </c>
      <c r="AQ692" t="str">
        <f t="shared" si="43"/>
        <v>Medical</v>
      </c>
      <c r="AR692" t="s">
        <v>43</v>
      </c>
    </row>
    <row r="693" spans="1:44">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f t="shared" si="40"/>
        <v>Short Tenure</v>
      </c>
      <c r="AK693">
        <f>IF(Table1[[#This Row],[Attrition]]="Yes",1,0)</f>
        <v>0</v>
      </c>
      <c r="AL693">
        <f>IF(Table1[[#This Row],[Gender]]="Male",1,0)</f>
        <v>1</v>
      </c>
      <c r="AM693">
        <f>IF(Table1[[#This Row],[OverTime]]="Yes",1,0)</f>
        <v>1</v>
      </c>
      <c r="AN693" t="str">
        <f>IF(Table1[[#This Row],[Age]]&lt;30,"young",IF(Table1[[#This Row],[Age]]&lt;40,"middle aged","old"))</f>
        <v>old</v>
      </c>
      <c r="AO693" t="str">
        <f t="shared" si="41"/>
        <v>Research Scientist</v>
      </c>
      <c r="AP693">
        <f t="shared" si="42"/>
        <v>43404</v>
      </c>
      <c r="AQ693" t="str">
        <f t="shared" si="43"/>
        <v>Medical</v>
      </c>
      <c r="AR693" t="s">
        <v>43</v>
      </c>
    </row>
    <row r="694" spans="1:44">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f t="shared" si="40"/>
        <v xml:space="preserve">Long Tenure </v>
      </c>
      <c r="AK694">
        <f>IF(Table1[[#This Row],[Attrition]]="Yes",1,0)</f>
        <v>0</v>
      </c>
      <c r="AL694">
        <f>IF(Table1[[#This Row],[Gender]]="Male",1,0)</f>
        <v>0</v>
      </c>
      <c r="AM694">
        <f>IF(Table1[[#This Row],[OverTime]]="Yes",1,0)</f>
        <v>0</v>
      </c>
      <c r="AN694" t="str">
        <f>IF(Table1[[#This Row],[Age]]&lt;30,"young",IF(Table1[[#This Row],[Age]]&lt;40,"middle aged","old"))</f>
        <v>middle aged</v>
      </c>
      <c r="AO694" t="str">
        <f t="shared" si="41"/>
        <v>Manufacturing Director</v>
      </c>
      <c r="AP694">
        <f t="shared" si="42"/>
        <v>80700</v>
      </c>
      <c r="AQ694" t="str">
        <f t="shared" si="43"/>
        <v>Medical</v>
      </c>
      <c r="AR694" t="s">
        <v>43</v>
      </c>
    </row>
    <row r="695" spans="1:44">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f t="shared" si="40"/>
        <v xml:space="preserve">Long Tenure </v>
      </c>
      <c r="AK695">
        <f>IF(Table1[[#This Row],[Attrition]]="Yes",1,0)</f>
        <v>1</v>
      </c>
      <c r="AL695">
        <f>IF(Table1[[#This Row],[Gender]]="Male",1,0)</f>
        <v>1</v>
      </c>
      <c r="AM695">
        <f>IF(Table1[[#This Row],[OverTime]]="Yes",1,0)</f>
        <v>1</v>
      </c>
      <c r="AN695" t="str">
        <f>IF(Table1[[#This Row],[Age]]&lt;30,"young",IF(Table1[[#This Row],[Age]]&lt;40,"middle aged","old"))</f>
        <v>middle aged</v>
      </c>
      <c r="AO695" t="str">
        <f t="shared" si="41"/>
        <v>Sales Executive</v>
      </c>
      <c r="AP695">
        <f t="shared" si="42"/>
        <v>123900</v>
      </c>
      <c r="AQ695" t="str">
        <f t="shared" si="43"/>
        <v>Life Sciences</v>
      </c>
      <c r="AR695" t="s">
        <v>35</v>
      </c>
    </row>
    <row r="696" spans="1:44">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f t="shared" si="40"/>
        <v xml:space="preserve">Long Tenure </v>
      </c>
      <c r="AK696">
        <f>IF(Table1[[#This Row],[Attrition]]="Yes",1,0)</f>
        <v>0</v>
      </c>
      <c r="AL696">
        <f>IF(Table1[[#This Row],[Gender]]="Male",1,0)</f>
        <v>0</v>
      </c>
      <c r="AM696">
        <f>IF(Table1[[#This Row],[OverTime]]="Yes",1,0)</f>
        <v>0</v>
      </c>
      <c r="AN696" t="str">
        <f>IF(Table1[[#This Row],[Age]]&lt;30,"young",IF(Table1[[#This Row],[Age]]&lt;40,"middle aged","old"))</f>
        <v>middle aged</v>
      </c>
      <c r="AO696" t="str">
        <f t="shared" si="41"/>
        <v>Healthcare Representative</v>
      </c>
      <c r="AP696">
        <f t="shared" si="42"/>
        <v>83388</v>
      </c>
      <c r="AQ696" t="str">
        <f t="shared" si="43"/>
        <v>Life Sciences</v>
      </c>
      <c r="AR696" t="s">
        <v>43</v>
      </c>
    </row>
    <row r="697" spans="1:44">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f t="shared" si="40"/>
        <v xml:space="preserve">Long Tenure </v>
      </c>
      <c r="AK697">
        <f>IF(Table1[[#This Row],[Attrition]]="Yes",1,0)</f>
        <v>1</v>
      </c>
      <c r="AL697">
        <f>IF(Table1[[#This Row],[Gender]]="Male",1,0)</f>
        <v>1</v>
      </c>
      <c r="AM697">
        <f>IF(Table1[[#This Row],[OverTime]]="Yes",1,0)</f>
        <v>0</v>
      </c>
      <c r="AN697" t="str">
        <f>IF(Table1[[#This Row],[Age]]&lt;30,"young",IF(Table1[[#This Row],[Age]]&lt;40,"middle aged","old"))</f>
        <v>middle aged</v>
      </c>
      <c r="AO697" t="str">
        <f t="shared" si="41"/>
        <v>Sales Executive</v>
      </c>
      <c r="AP697">
        <f t="shared" si="42"/>
        <v>127308</v>
      </c>
      <c r="AQ697" t="str">
        <f t="shared" si="43"/>
        <v>Life Sciences</v>
      </c>
      <c r="AR697" t="s">
        <v>35</v>
      </c>
    </row>
    <row r="698" spans="1:44">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f t="shared" si="40"/>
        <v xml:space="preserve">Long Tenure </v>
      </c>
      <c r="AK698">
        <f>IF(Table1[[#This Row],[Attrition]]="Yes",1,0)</f>
        <v>0</v>
      </c>
      <c r="AL698">
        <f>IF(Table1[[#This Row],[Gender]]="Male",1,0)</f>
        <v>1</v>
      </c>
      <c r="AM698">
        <f>IF(Table1[[#This Row],[OverTime]]="Yes",1,0)</f>
        <v>0</v>
      </c>
      <c r="AN698" t="str">
        <f>IF(Table1[[#This Row],[Age]]&lt;30,"young",IF(Table1[[#This Row],[Age]]&lt;40,"middle aged","old"))</f>
        <v>old</v>
      </c>
      <c r="AO698" t="str">
        <f t="shared" si="41"/>
        <v>Laboratory Technician</v>
      </c>
      <c r="AP698">
        <f t="shared" si="42"/>
        <v>53364</v>
      </c>
      <c r="AQ698" t="str">
        <f t="shared" si="43"/>
        <v>Life Sciences</v>
      </c>
      <c r="AR698" t="s">
        <v>43</v>
      </c>
    </row>
    <row r="699" spans="1:44">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f t="shared" si="40"/>
        <v>Short Tenure</v>
      </c>
      <c r="AK699">
        <f>IF(Table1[[#This Row],[Attrition]]="Yes",1,0)</f>
        <v>0</v>
      </c>
      <c r="AL699">
        <f>IF(Table1[[#This Row],[Gender]]="Male",1,0)</f>
        <v>0</v>
      </c>
      <c r="AM699">
        <f>IF(Table1[[#This Row],[OverTime]]="Yes",1,0)</f>
        <v>0</v>
      </c>
      <c r="AN699" t="str">
        <f>IF(Table1[[#This Row],[Age]]&lt;30,"young",IF(Table1[[#This Row],[Age]]&lt;40,"middle aged","old"))</f>
        <v>young</v>
      </c>
      <c r="AO699" t="str">
        <f t="shared" si="41"/>
        <v>Sales Representative</v>
      </c>
      <c r="AP699">
        <f t="shared" si="42"/>
        <v>25884</v>
      </c>
      <c r="AQ699" t="str">
        <f t="shared" si="43"/>
        <v>Technical Degree</v>
      </c>
      <c r="AR699" t="s">
        <v>43</v>
      </c>
    </row>
    <row r="700" spans="1:44">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f t="shared" si="40"/>
        <v xml:space="preserve">Long Tenure </v>
      </c>
      <c r="AK700">
        <f>IF(Table1[[#This Row],[Attrition]]="Yes",1,0)</f>
        <v>0</v>
      </c>
      <c r="AL700">
        <f>IF(Table1[[#This Row],[Gender]]="Male",1,0)</f>
        <v>0</v>
      </c>
      <c r="AM700">
        <f>IF(Table1[[#This Row],[OverTime]]="Yes",1,0)</f>
        <v>0</v>
      </c>
      <c r="AN700" t="str">
        <f>IF(Table1[[#This Row],[Age]]&lt;30,"young",IF(Table1[[#This Row],[Age]]&lt;40,"middle aged","old"))</f>
        <v>middle aged</v>
      </c>
      <c r="AO700" t="str">
        <f t="shared" si="41"/>
        <v>Sales Executive</v>
      </c>
      <c r="AP700">
        <f t="shared" si="42"/>
        <v>55212</v>
      </c>
      <c r="AQ700" t="str">
        <f t="shared" si="43"/>
        <v>Medical</v>
      </c>
      <c r="AR700" t="s">
        <v>43</v>
      </c>
    </row>
    <row r="701" spans="1:44">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f t="shared" si="40"/>
        <v xml:space="preserve">Long Tenure </v>
      </c>
      <c r="AK701">
        <f>IF(Table1[[#This Row],[Attrition]]="Yes",1,0)</f>
        <v>0</v>
      </c>
      <c r="AL701">
        <f>IF(Table1[[#This Row],[Gender]]="Male",1,0)</f>
        <v>1</v>
      </c>
      <c r="AM701">
        <f>IF(Table1[[#This Row],[OverTime]]="Yes",1,0)</f>
        <v>0</v>
      </c>
      <c r="AN701" t="str">
        <f>IF(Table1[[#This Row],[Age]]&lt;30,"young",IF(Table1[[#This Row],[Age]]&lt;40,"middle aged","old"))</f>
        <v>old</v>
      </c>
      <c r="AO701" t="str">
        <f t="shared" si="41"/>
        <v>Manager</v>
      </c>
      <c r="AP701">
        <f t="shared" si="42"/>
        <v>205188</v>
      </c>
      <c r="AQ701" t="str">
        <f t="shared" si="43"/>
        <v>Life Sciences</v>
      </c>
      <c r="AR701" t="s">
        <v>43</v>
      </c>
    </row>
    <row r="702" spans="1:44">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f t="shared" si="40"/>
        <v>Short Tenure</v>
      </c>
      <c r="AK702">
        <f>IF(Table1[[#This Row],[Attrition]]="Yes",1,0)</f>
        <v>1</v>
      </c>
      <c r="AL702">
        <f>IF(Table1[[#This Row],[Gender]]="Male",1,0)</f>
        <v>1</v>
      </c>
      <c r="AM702">
        <f>IF(Table1[[#This Row],[OverTime]]="Yes",1,0)</f>
        <v>0</v>
      </c>
      <c r="AN702" t="str">
        <f>IF(Table1[[#This Row],[Age]]&lt;30,"young",IF(Table1[[#This Row],[Age]]&lt;40,"middle aged","old"))</f>
        <v>old</v>
      </c>
      <c r="AO702" t="str">
        <f t="shared" si="41"/>
        <v>Research Scientist</v>
      </c>
      <c r="AP702">
        <f t="shared" si="42"/>
        <v>29748</v>
      </c>
      <c r="AQ702" t="str">
        <f t="shared" si="43"/>
        <v>Technical Degree</v>
      </c>
      <c r="AR702" t="s">
        <v>35</v>
      </c>
    </row>
    <row r="703" spans="1:44">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f t="shared" si="40"/>
        <v xml:space="preserve">Long Tenure </v>
      </c>
      <c r="AK703">
        <f>IF(Table1[[#This Row],[Attrition]]="Yes",1,0)</f>
        <v>0</v>
      </c>
      <c r="AL703">
        <f>IF(Table1[[#This Row],[Gender]]="Male",1,0)</f>
        <v>1</v>
      </c>
      <c r="AM703">
        <f>IF(Table1[[#This Row],[OverTime]]="Yes",1,0)</f>
        <v>0</v>
      </c>
      <c r="AN703" t="str">
        <f>IF(Table1[[#This Row],[Age]]&lt;30,"young",IF(Table1[[#This Row],[Age]]&lt;40,"middle aged","old"))</f>
        <v>old</v>
      </c>
      <c r="AO703" t="str">
        <f t="shared" si="41"/>
        <v>Manager</v>
      </c>
      <c r="AP703">
        <f t="shared" si="42"/>
        <v>178224</v>
      </c>
      <c r="AQ703" t="str">
        <f t="shared" si="43"/>
        <v>Medical</v>
      </c>
      <c r="AR703" t="s">
        <v>43</v>
      </c>
    </row>
    <row r="704" spans="1:44">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f t="shared" si="40"/>
        <v xml:space="preserve">Long Tenure </v>
      </c>
      <c r="AK704">
        <f>IF(Table1[[#This Row],[Attrition]]="Yes",1,0)</f>
        <v>0</v>
      </c>
      <c r="AL704">
        <f>IF(Table1[[#This Row],[Gender]]="Male",1,0)</f>
        <v>1</v>
      </c>
      <c r="AM704">
        <f>IF(Table1[[#This Row],[OverTime]]="Yes",1,0)</f>
        <v>0</v>
      </c>
      <c r="AN704" t="str">
        <f>IF(Table1[[#This Row],[Age]]&lt;30,"young",IF(Table1[[#This Row],[Age]]&lt;40,"middle aged","old"))</f>
        <v>middle aged</v>
      </c>
      <c r="AO704" t="str">
        <f t="shared" si="41"/>
        <v>Sales Executive</v>
      </c>
      <c r="AP704">
        <f t="shared" si="42"/>
        <v>87168</v>
      </c>
      <c r="AQ704" t="str">
        <f t="shared" si="43"/>
        <v>Other</v>
      </c>
      <c r="AR704" t="s">
        <v>43</v>
      </c>
    </row>
    <row r="705" spans="1:44">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f t="shared" si="40"/>
        <v xml:space="preserve">Long Tenure </v>
      </c>
      <c r="AK705">
        <f>IF(Table1[[#This Row],[Attrition]]="Yes",1,0)</f>
        <v>0</v>
      </c>
      <c r="AL705">
        <f>IF(Table1[[#This Row],[Gender]]="Male",1,0)</f>
        <v>0</v>
      </c>
      <c r="AM705">
        <f>IF(Table1[[#This Row],[OverTime]]="Yes",1,0)</f>
        <v>1</v>
      </c>
      <c r="AN705" t="str">
        <f>IF(Table1[[#This Row],[Age]]&lt;30,"young",IF(Table1[[#This Row],[Age]]&lt;40,"middle aged","old"))</f>
        <v>middle aged</v>
      </c>
      <c r="AO705" t="str">
        <f t="shared" si="41"/>
        <v>Sales Executive</v>
      </c>
      <c r="AP705">
        <f t="shared" si="42"/>
        <v>67992</v>
      </c>
      <c r="AQ705" t="str">
        <f t="shared" si="43"/>
        <v>Technical Degree</v>
      </c>
      <c r="AR705" t="s">
        <v>43</v>
      </c>
    </row>
    <row r="706" spans="1:44">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f t="shared" si="40"/>
        <v xml:space="preserve">Long Tenure </v>
      </c>
      <c r="AK706">
        <f>IF(Table1[[#This Row],[Attrition]]="Yes",1,0)</f>
        <v>0</v>
      </c>
      <c r="AL706">
        <f>IF(Table1[[#This Row],[Gender]]="Male",1,0)</f>
        <v>1</v>
      </c>
      <c r="AM706">
        <f>IF(Table1[[#This Row],[OverTime]]="Yes",1,0)</f>
        <v>0</v>
      </c>
      <c r="AN706" t="str">
        <f>IF(Table1[[#This Row],[Age]]&lt;30,"young",IF(Table1[[#This Row],[Age]]&lt;40,"middle aged","old"))</f>
        <v>middle aged</v>
      </c>
      <c r="AO706" t="str">
        <f t="shared" si="41"/>
        <v>Sales Executive</v>
      </c>
      <c r="AP706">
        <f t="shared" si="42"/>
        <v>93876</v>
      </c>
      <c r="AQ706" t="str">
        <f t="shared" si="43"/>
        <v>Life Sciences</v>
      </c>
      <c r="AR706" t="s">
        <v>43</v>
      </c>
    </row>
    <row r="707" spans="1:44">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f t="shared" ref="AJ707:AJ770" si="44">IF(AF707&gt;=5,"Long Tenure ", "Short Tenure")</f>
        <v xml:space="preserve">Long Tenure </v>
      </c>
      <c r="AK707">
        <f>IF(Table1[[#This Row],[Attrition]]="Yes",1,0)</f>
        <v>0</v>
      </c>
      <c r="AL707">
        <f>IF(Table1[[#This Row],[Gender]]="Male",1,0)</f>
        <v>1</v>
      </c>
      <c r="AM707">
        <f>IF(Table1[[#This Row],[OverTime]]="Yes",1,0)</f>
        <v>0</v>
      </c>
      <c r="AN707" t="str">
        <f>IF(Table1[[#This Row],[Age]]&lt;30,"young",IF(Table1[[#This Row],[Age]]&lt;40,"middle aged","old"))</f>
        <v>middle aged</v>
      </c>
      <c r="AO707" t="str">
        <f t="shared" ref="AO707:AO770" si="45">TRIM(PROPER(P707))</f>
        <v>Sales Executive</v>
      </c>
      <c r="AP707">
        <f t="shared" ref="AP707:AP770" si="46">S707*12</f>
        <v>94560</v>
      </c>
      <c r="AQ707" t="str">
        <f t="shared" ref="AQ707:AQ770" si="47">TEXT(H707,"-")</f>
        <v>Life Sciences</v>
      </c>
      <c r="AR707" t="s">
        <v>43</v>
      </c>
    </row>
    <row r="708" spans="1:44">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f t="shared" si="44"/>
        <v>Short Tenure</v>
      </c>
      <c r="AK708">
        <f>IF(Table1[[#This Row],[Attrition]]="Yes",1,0)</f>
        <v>1</v>
      </c>
      <c r="AL708">
        <f>IF(Table1[[#This Row],[Gender]]="Male",1,0)</f>
        <v>0</v>
      </c>
      <c r="AM708">
        <f>IF(Table1[[#This Row],[OverTime]]="Yes",1,0)</f>
        <v>1</v>
      </c>
      <c r="AN708" t="str">
        <f>IF(Table1[[#This Row],[Age]]&lt;30,"young",IF(Table1[[#This Row],[Age]]&lt;40,"middle aged","old"))</f>
        <v>old</v>
      </c>
      <c r="AO708" t="str">
        <f t="shared" si="45"/>
        <v>Sales Executive</v>
      </c>
      <c r="AP708">
        <f t="shared" si="46"/>
        <v>158328</v>
      </c>
      <c r="AQ708" t="str">
        <f t="shared" si="47"/>
        <v>Life Sciences</v>
      </c>
      <c r="AR708" t="s">
        <v>35</v>
      </c>
    </row>
    <row r="709" spans="1:44">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f t="shared" si="44"/>
        <v xml:space="preserve">Long Tenure </v>
      </c>
      <c r="AK709">
        <f>IF(Table1[[#This Row],[Attrition]]="Yes",1,0)</f>
        <v>0</v>
      </c>
      <c r="AL709">
        <f>IF(Table1[[#This Row],[Gender]]="Male",1,0)</f>
        <v>1</v>
      </c>
      <c r="AM709">
        <f>IF(Table1[[#This Row],[OverTime]]="Yes",1,0)</f>
        <v>1</v>
      </c>
      <c r="AN709" t="str">
        <f>IF(Table1[[#This Row],[Age]]&lt;30,"young",IF(Table1[[#This Row],[Age]]&lt;40,"middle aged","old"))</f>
        <v>old</v>
      </c>
      <c r="AO709" t="str">
        <f t="shared" si="45"/>
        <v>Manufacturing Director</v>
      </c>
      <c r="AP709">
        <f t="shared" si="46"/>
        <v>60804</v>
      </c>
      <c r="AQ709" t="str">
        <f t="shared" si="47"/>
        <v>Medical</v>
      </c>
      <c r="AR709" t="s">
        <v>43</v>
      </c>
    </row>
    <row r="710" spans="1:44">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f t="shared" si="44"/>
        <v xml:space="preserve">Long Tenure </v>
      </c>
      <c r="AK710">
        <f>IF(Table1[[#This Row],[Attrition]]="Yes",1,0)</f>
        <v>0</v>
      </c>
      <c r="AL710">
        <f>IF(Table1[[#This Row],[Gender]]="Male",1,0)</f>
        <v>1</v>
      </c>
      <c r="AM710">
        <f>IF(Table1[[#This Row],[OverTime]]="Yes",1,0)</f>
        <v>0</v>
      </c>
      <c r="AN710" t="str">
        <f>IF(Table1[[#This Row],[Age]]&lt;30,"young",IF(Table1[[#This Row],[Age]]&lt;40,"middle aged","old"))</f>
        <v>middle aged</v>
      </c>
      <c r="AO710" t="str">
        <f t="shared" si="45"/>
        <v>Sales Executive</v>
      </c>
      <c r="AP710">
        <f t="shared" si="46"/>
        <v>60948</v>
      </c>
      <c r="AQ710" t="str">
        <f t="shared" si="47"/>
        <v>Technical Degree</v>
      </c>
      <c r="AR710" t="s">
        <v>43</v>
      </c>
    </row>
    <row r="711" spans="1:44">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f t="shared" si="44"/>
        <v>Short Tenure</v>
      </c>
      <c r="AK711">
        <f>IF(Table1[[#This Row],[Attrition]]="Yes",1,0)</f>
        <v>1</v>
      </c>
      <c r="AL711">
        <f>IF(Table1[[#This Row],[Gender]]="Male",1,0)</f>
        <v>1</v>
      </c>
      <c r="AM711">
        <f>IF(Table1[[#This Row],[OverTime]]="Yes",1,0)</f>
        <v>1</v>
      </c>
      <c r="AN711" t="str">
        <f>IF(Table1[[#This Row],[Age]]&lt;30,"young",IF(Table1[[#This Row],[Age]]&lt;40,"middle aged","old"))</f>
        <v>middle aged</v>
      </c>
      <c r="AO711" t="str">
        <f t="shared" si="45"/>
        <v>Research Scientist</v>
      </c>
      <c r="AP711">
        <f t="shared" si="46"/>
        <v>27852</v>
      </c>
      <c r="AQ711" t="str">
        <f t="shared" si="47"/>
        <v>Medical</v>
      </c>
      <c r="AR711" t="s">
        <v>35</v>
      </c>
    </row>
    <row r="712" spans="1:44">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f t="shared" si="44"/>
        <v xml:space="preserve">Long Tenure </v>
      </c>
      <c r="AK712">
        <f>IF(Table1[[#This Row],[Attrition]]="Yes",1,0)</f>
        <v>0</v>
      </c>
      <c r="AL712">
        <f>IF(Table1[[#This Row],[Gender]]="Male",1,0)</f>
        <v>1</v>
      </c>
      <c r="AM712">
        <f>IF(Table1[[#This Row],[OverTime]]="Yes",1,0)</f>
        <v>0</v>
      </c>
      <c r="AN712" t="str">
        <f>IF(Table1[[#This Row],[Age]]&lt;30,"young",IF(Table1[[#This Row],[Age]]&lt;40,"middle aged","old"))</f>
        <v>middle aged</v>
      </c>
      <c r="AO712" t="str">
        <f t="shared" si="45"/>
        <v>Manager</v>
      </c>
      <c r="AP712">
        <f t="shared" si="46"/>
        <v>209328</v>
      </c>
      <c r="AQ712" t="str">
        <f t="shared" si="47"/>
        <v>Life Sciences</v>
      </c>
      <c r="AR712" t="s">
        <v>43</v>
      </c>
    </row>
    <row r="713" spans="1:44">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f t="shared" si="44"/>
        <v>Short Tenure</v>
      </c>
      <c r="AK713">
        <f>IF(Table1[[#This Row],[Attrition]]="Yes",1,0)</f>
        <v>1</v>
      </c>
      <c r="AL713">
        <f>IF(Table1[[#This Row],[Gender]]="Male",1,0)</f>
        <v>0</v>
      </c>
      <c r="AM713">
        <f>IF(Table1[[#This Row],[OverTime]]="Yes",1,0)</f>
        <v>1</v>
      </c>
      <c r="AN713" t="str">
        <f>IF(Table1[[#This Row],[Age]]&lt;30,"young",IF(Table1[[#This Row],[Age]]&lt;40,"middle aged","old"))</f>
        <v>young</v>
      </c>
      <c r="AO713" t="str">
        <f t="shared" si="45"/>
        <v>Research Scientist</v>
      </c>
      <c r="AP713">
        <f t="shared" si="46"/>
        <v>28848</v>
      </c>
      <c r="AQ713" t="str">
        <f t="shared" si="47"/>
        <v>Life Sciences</v>
      </c>
      <c r="AR713" t="s">
        <v>35</v>
      </c>
    </row>
    <row r="714" spans="1:44">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f t="shared" si="44"/>
        <v>Short Tenure</v>
      </c>
      <c r="AK714">
        <f>IF(Table1[[#This Row],[Attrition]]="Yes",1,0)</f>
        <v>0</v>
      </c>
      <c r="AL714">
        <f>IF(Table1[[#This Row],[Gender]]="Male",1,0)</f>
        <v>0</v>
      </c>
      <c r="AM714">
        <f>IF(Table1[[#This Row],[OverTime]]="Yes",1,0)</f>
        <v>0</v>
      </c>
      <c r="AN714" t="str">
        <f>IF(Table1[[#This Row],[Age]]&lt;30,"young",IF(Table1[[#This Row],[Age]]&lt;40,"middle aged","old"))</f>
        <v>middle aged</v>
      </c>
      <c r="AO714" t="str">
        <f t="shared" si="45"/>
        <v>Research Scientist</v>
      </c>
      <c r="AP714">
        <f t="shared" si="46"/>
        <v>41424</v>
      </c>
      <c r="AQ714" t="str">
        <f t="shared" si="47"/>
        <v>Life Sciences</v>
      </c>
      <c r="AR714" t="s">
        <v>43</v>
      </c>
    </row>
    <row r="715" spans="1:44">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f t="shared" si="44"/>
        <v xml:space="preserve">Long Tenure </v>
      </c>
      <c r="AK715">
        <f>IF(Table1[[#This Row],[Attrition]]="Yes",1,0)</f>
        <v>0</v>
      </c>
      <c r="AL715">
        <f>IF(Table1[[#This Row],[Gender]]="Male",1,0)</f>
        <v>0</v>
      </c>
      <c r="AM715">
        <f>IF(Table1[[#This Row],[OverTime]]="Yes",1,0)</f>
        <v>0</v>
      </c>
      <c r="AN715" t="str">
        <f>IF(Table1[[#This Row],[Age]]&lt;30,"young",IF(Table1[[#This Row],[Age]]&lt;40,"middle aged","old"))</f>
        <v>old</v>
      </c>
      <c r="AO715" t="str">
        <f t="shared" si="45"/>
        <v>Laboratory Technician</v>
      </c>
      <c r="AP715">
        <f t="shared" si="46"/>
        <v>27240</v>
      </c>
      <c r="AQ715" t="str">
        <f t="shared" si="47"/>
        <v>Medical</v>
      </c>
      <c r="AR715" t="s">
        <v>43</v>
      </c>
    </row>
    <row r="716" spans="1:44">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f t="shared" si="44"/>
        <v xml:space="preserve">Long Tenure </v>
      </c>
      <c r="AK716">
        <f>IF(Table1[[#This Row],[Attrition]]="Yes",1,0)</f>
        <v>0</v>
      </c>
      <c r="AL716">
        <f>IF(Table1[[#This Row],[Gender]]="Male",1,0)</f>
        <v>1</v>
      </c>
      <c r="AM716">
        <f>IF(Table1[[#This Row],[OverTime]]="Yes",1,0)</f>
        <v>0</v>
      </c>
      <c r="AN716" t="str">
        <f>IF(Table1[[#This Row],[Age]]&lt;30,"young",IF(Table1[[#This Row],[Age]]&lt;40,"middle aged","old"))</f>
        <v>old</v>
      </c>
      <c r="AO716" t="str">
        <f t="shared" si="45"/>
        <v>Research Director</v>
      </c>
      <c r="AP716">
        <f t="shared" si="46"/>
        <v>208788</v>
      </c>
      <c r="AQ716" t="str">
        <f t="shared" si="47"/>
        <v>Medical</v>
      </c>
      <c r="AR716" t="s">
        <v>43</v>
      </c>
    </row>
    <row r="717" spans="1:44">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f t="shared" si="44"/>
        <v xml:space="preserve">Long Tenure </v>
      </c>
      <c r="AK717">
        <f>IF(Table1[[#This Row],[Attrition]]="Yes",1,0)</f>
        <v>0</v>
      </c>
      <c r="AL717">
        <f>IF(Table1[[#This Row],[Gender]]="Male",1,0)</f>
        <v>0</v>
      </c>
      <c r="AM717">
        <f>IF(Table1[[#This Row],[OverTime]]="Yes",1,0)</f>
        <v>1</v>
      </c>
      <c r="AN717" t="str">
        <f>IF(Table1[[#This Row],[Age]]&lt;30,"young",IF(Table1[[#This Row],[Age]]&lt;40,"middle aged","old"))</f>
        <v>middle aged</v>
      </c>
      <c r="AO717" t="str">
        <f t="shared" si="45"/>
        <v>Healthcare Representative</v>
      </c>
      <c r="AP717">
        <f t="shared" si="46"/>
        <v>65856</v>
      </c>
      <c r="AQ717" t="str">
        <f t="shared" si="47"/>
        <v>Other</v>
      </c>
      <c r="AR717" t="s">
        <v>43</v>
      </c>
    </row>
    <row r="718" spans="1:44">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f t="shared" si="44"/>
        <v xml:space="preserve">Long Tenure </v>
      </c>
      <c r="AK718">
        <f>IF(Table1[[#This Row],[Attrition]]="Yes",1,0)</f>
        <v>0</v>
      </c>
      <c r="AL718">
        <f>IF(Table1[[#This Row],[Gender]]="Male",1,0)</f>
        <v>1</v>
      </c>
      <c r="AM718">
        <f>IF(Table1[[#This Row],[OverTime]]="Yes",1,0)</f>
        <v>0</v>
      </c>
      <c r="AN718" t="str">
        <f>IF(Table1[[#This Row],[Age]]&lt;30,"young",IF(Table1[[#This Row],[Age]]&lt;40,"middle aged","old"))</f>
        <v>old</v>
      </c>
      <c r="AO718" t="str">
        <f t="shared" si="45"/>
        <v>Research Director</v>
      </c>
      <c r="AP718">
        <f t="shared" si="46"/>
        <v>233028</v>
      </c>
      <c r="AQ718" t="str">
        <f t="shared" si="47"/>
        <v>Medical</v>
      </c>
      <c r="AR718" t="s">
        <v>43</v>
      </c>
    </row>
    <row r="719" spans="1:44">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f t="shared" si="44"/>
        <v>Short Tenure</v>
      </c>
      <c r="AK719">
        <f>IF(Table1[[#This Row],[Attrition]]="Yes",1,0)</f>
        <v>0</v>
      </c>
      <c r="AL719">
        <f>IF(Table1[[#This Row],[Gender]]="Male",1,0)</f>
        <v>0</v>
      </c>
      <c r="AM719">
        <f>IF(Table1[[#This Row],[OverTime]]="Yes",1,0)</f>
        <v>0</v>
      </c>
      <c r="AN719" t="str">
        <f>IF(Table1[[#This Row],[Age]]&lt;30,"young",IF(Table1[[#This Row],[Age]]&lt;40,"middle aged","old"))</f>
        <v>young</v>
      </c>
      <c r="AO719" t="str">
        <f t="shared" si="45"/>
        <v>Laboratory Technician</v>
      </c>
      <c r="AP719">
        <f t="shared" si="46"/>
        <v>33732</v>
      </c>
      <c r="AQ719" t="str">
        <f t="shared" si="47"/>
        <v>Technical Degree</v>
      </c>
      <c r="AR719" t="s">
        <v>43</v>
      </c>
    </row>
    <row r="720" spans="1:44">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f t="shared" si="44"/>
        <v xml:space="preserve">Long Tenure </v>
      </c>
      <c r="AK720">
        <f>IF(Table1[[#This Row],[Attrition]]="Yes",1,0)</f>
        <v>0</v>
      </c>
      <c r="AL720">
        <f>IF(Table1[[#This Row],[Gender]]="Male",1,0)</f>
        <v>1</v>
      </c>
      <c r="AM720">
        <f>IF(Table1[[#This Row],[OverTime]]="Yes",1,0)</f>
        <v>1</v>
      </c>
      <c r="AN720" t="str">
        <f>IF(Table1[[#This Row],[Age]]&lt;30,"young",IF(Table1[[#This Row],[Age]]&lt;40,"middle aged","old"))</f>
        <v>old</v>
      </c>
      <c r="AO720" t="str">
        <f t="shared" si="45"/>
        <v>Laboratory Technician</v>
      </c>
      <c r="AP720">
        <f t="shared" si="46"/>
        <v>43596</v>
      </c>
      <c r="AQ720" t="str">
        <f t="shared" si="47"/>
        <v>Life Sciences</v>
      </c>
      <c r="AR720" t="s">
        <v>43</v>
      </c>
    </row>
    <row r="721" spans="1:44">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f t="shared" si="44"/>
        <v xml:space="preserve">Long Tenure </v>
      </c>
      <c r="AK721">
        <f>IF(Table1[[#This Row],[Attrition]]="Yes",1,0)</f>
        <v>0</v>
      </c>
      <c r="AL721">
        <f>IF(Table1[[#This Row],[Gender]]="Male",1,0)</f>
        <v>0</v>
      </c>
      <c r="AM721">
        <f>IF(Table1[[#This Row],[OverTime]]="Yes",1,0)</f>
        <v>1</v>
      </c>
      <c r="AN721" t="str">
        <f>IF(Table1[[#This Row],[Age]]&lt;30,"young",IF(Table1[[#This Row],[Age]]&lt;40,"middle aged","old"))</f>
        <v>old</v>
      </c>
      <c r="AO721" t="str">
        <f t="shared" si="45"/>
        <v>Sales Executive</v>
      </c>
      <c r="AP721">
        <f t="shared" si="46"/>
        <v>49956</v>
      </c>
      <c r="AQ721" t="str">
        <f t="shared" si="47"/>
        <v>Life Sciences</v>
      </c>
      <c r="AR721" t="s">
        <v>43</v>
      </c>
    </row>
    <row r="722" spans="1:44">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f t="shared" si="44"/>
        <v xml:space="preserve">Long Tenure </v>
      </c>
      <c r="AK722">
        <f>IF(Table1[[#This Row],[Attrition]]="Yes",1,0)</f>
        <v>1</v>
      </c>
      <c r="AL722">
        <f>IF(Table1[[#This Row],[Gender]]="Male",1,0)</f>
        <v>0</v>
      </c>
      <c r="AM722">
        <f>IF(Table1[[#This Row],[OverTime]]="Yes",1,0)</f>
        <v>1</v>
      </c>
      <c r="AN722" t="str">
        <f>IF(Table1[[#This Row],[Age]]&lt;30,"young",IF(Table1[[#This Row],[Age]]&lt;40,"middle aged","old"))</f>
        <v>middle aged</v>
      </c>
      <c r="AO722" t="str">
        <f t="shared" si="45"/>
        <v>Research Scientist</v>
      </c>
      <c r="AP722">
        <f t="shared" si="46"/>
        <v>25584</v>
      </c>
      <c r="AQ722" t="str">
        <f t="shared" si="47"/>
        <v>Life Sciences</v>
      </c>
      <c r="AR722" t="s">
        <v>35</v>
      </c>
    </row>
    <row r="723" spans="1:44">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f t="shared" si="44"/>
        <v xml:space="preserve">Long Tenure </v>
      </c>
      <c r="AK723">
        <f>IF(Table1[[#This Row],[Attrition]]="Yes",1,0)</f>
        <v>0</v>
      </c>
      <c r="AL723">
        <f>IF(Table1[[#This Row],[Gender]]="Male",1,0)</f>
        <v>1</v>
      </c>
      <c r="AM723">
        <f>IF(Table1[[#This Row],[OverTime]]="Yes",1,0)</f>
        <v>1</v>
      </c>
      <c r="AN723" t="str">
        <f>IF(Table1[[#This Row],[Age]]&lt;30,"young",IF(Table1[[#This Row],[Age]]&lt;40,"middle aged","old"))</f>
        <v>old</v>
      </c>
      <c r="AO723" t="str">
        <f t="shared" si="45"/>
        <v>Manufacturing Director</v>
      </c>
      <c r="AP723">
        <f t="shared" si="46"/>
        <v>167676</v>
      </c>
      <c r="AQ723" t="str">
        <f t="shared" si="47"/>
        <v>Life Sciences</v>
      </c>
      <c r="AR723" t="s">
        <v>43</v>
      </c>
    </row>
    <row r="724" spans="1:44">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f t="shared" si="44"/>
        <v>Short Tenure</v>
      </c>
      <c r="AK724">
        <f>IF(Table1[[#This Row],[Attrition]]="Yes",1,0)</f>
        <v>0</v>
      </c>
      <c r="AL724">
        <f>IF(Table1[[#This Row],[Gender]]="Male",1,0)</f>
        <v>1</v>
      </c>
      <c r="AM724">
        <f>IF(Table1[[#This Row],[OverTime]]="Yes",1,0)</f>
        <v>0</v>
      </c>
      <c r="AN724" t="str">
        <f>IF(Table1[[#This Row],[Age]]&lt;30,"young",IF(Table1[[#This Row],[Age]]&lt;40,"middle aged","old"))</f>
        <v>middle aged</v>
      </c>
      <c r="AO724" t="str">
        <f t="shared" si="45"/>
        <v>Research Scientist</v>
      </c>
      <c r="AP724">
        <f t="shared" si="46"/>
        <v>32208</v>
      </c>
      <c r="AQ724" t="str">
        <f t="shared" si="47"/>
        <v>Medical</v>
      </c>
      <c r="AR724" t="s">
        <v>43</v>
      </c>
    </row>
    <row r="725" spans="1:44">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f t="shared" si="44"/>
        <v xml:space="preserve">Long Tenure </v>
      </c>
      <c r="AK725">
        <f>IF(Table1[[#This Row],[Attrition]]="Yes",1,0)</f>
        <v>0</v>
      </c>
      <c r="AL725">
        <f>IF(Table1[[#This Row],[Gender]]="Male",1,0)</f>
        <v>1</v>
      </c>
      <c r="AM725">
        <f>IF(Table1[[#This Row],[OverTime]]="Yes",1,0)</f>
        <v>0</v>
      </c>
      <c r="AN725" t="str">
        <f>IF(Table1[[#This Row],[Age]]&lt;30,"young",IF(Table1[[#This Row],[Age]]&lt;40,"middle aged","old"))</f>
        <v>old</v>
      </c>
      <c r="AO725" t="str">
        <f t="shared" si="45"/>
        <v>Manufacturing Director</v>
      </c>
      <c r="AP725">
        <f t="shared" si="46"/>
        <v>130140</v>
      </c>
      <c r="AQ725" t="str">
        <f t="shared" si="47"/>
        <v>Medical</v>
      </c>
      <c r="AR725" t="s">
        <v>43</v>
      </c>
    </row>
    <row r="726" spans="1:44">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f t="shared" si="44"/>
        <v>Short Tenure</v>
      </c>
      <c r="AK726">
        <f>IF(Table1[[#This Row],[Attrition]]="Yes",1,0)</f>
        <v>0</v>
      </c>
      <c r="AL726">
        <f>IF(Table1[[#This Row],[Gender]]="Male",1,0)</f>
        <v>0</v>
      </c>
      <c r="AM726">
        <f>IF(Table1[[#This Row],[OverTime]]="Yes",1,0)</f>
        <v>0</v>
      </c>
      <c r="AN726" t="str">
        <f>IF(Table1[[#This Row],[Age]]&lt;30,"young",IF(Table1[[#This Row],[Age]]&lt;40,"middle aged","old"))</f>
        <v>young</v>
      </c>
      <c r="AO726" t="str">
        <f t="shared" si="45"/>
        <v>Manufacturing Director</v>
      </c>
      <c r="AP726">
        <f t="shared" si="46"/>
        <v>52524</v>
      </c>
      <c r="AQ726" t="str">
        <f t="shared" si="47"/>
        <v>Medical</v>
      </c>
      <c r="AR726" t="s">
        <v>43</v>
      </c>
    </row>
    <row r="727" spans="1:44">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f t="shared" si="44"/>
        <v>Short Tenure</v>
      </c>
      <c r="AK727">
        <f>IF(Table1[[#This Row],[Attrition]]="Yes",1,0)</f>
        <v>1</v>
      </c>
      <c r="AL727">
        <f>IF(Table1[[#This Row],[Gender]]="Male",1,0)</f>
        <v>1</v>
      </c>
      <c r="AM727">
        <f>IF(Table1[[#This Row],[OverTime]]="Yes",1,0)</f>
        <v>1</v>
      </c>
      <c r="AN727" t="str">
        <f>IF(Table1[[#This Row],[Age]]&lt;30,"young",IF(Table1[[#This Row],[Age]]&lt;40,"middle aged","old"))</f>
        <v>middle aged</v>
      </c>
      <c r="AO727" t="str">
        <f t="shared" si="45"/>
        <v>Laboratory Technician</v>
      </c>
      <c r="AP727">
        <f t="shared" si="46"/>
        <v>44916</v>
      </c>
      <c r="AQ727" t="str">
        <f t="shared" si="47"/>
        <v>Other</v>
      </c>
      <c r="AR727" t="s">
        <v>35</v>
      </c>
    </row>
    <row r="728" spans="1:44">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f t="shared" si="44"/>
        <v>Short Tenure</v>
      </c>
      <c r="AK728">
        <f>IF(Table1[[#This Row],[Attrition]]="Yes",1,0)</f>
        <v>0</v>
      </c>
      <c r="AL728">
        <f>IF(Table1[[#This Row],[Gender]]="Male",1,0)</f>
        <v>0</v>
      </c>
      <c r="AM728">
        <f>IF(Table1[[#This Row],[OverTime]]="Yes",1,0)</f>
        <v>0</v>
      </c>
      <c r="AN728" t="str">
        <f>IF(Table1[[#This Row],[Age]]&lt;30,"young",IF(Table1[[#This Row],[Age]]&lt;40,"middle aged","old"))</f>
        <v>middle aged</v>
      </c>
      <c r="AO728" t="str">
        <f t="shared" si="45"/>
        <v>Manufacturing Director</v>
      </c>
      <c r="AP728">
        <f t="shared" si="46"/>
        <v>49776</v>
      </c>
      <c r="AQ728" t="str">
        <f t="shared" si="47"/>
        <v>Life Sciences</v>
      </c>
      <c r="AR728" t="s">
        <v>43</v>
      </c>
    </row>
    <row r="729" spans="1:44">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f t="shared" si="44"/>
        <v>Short Tenure</v>
      </c>
      <c r="AK729">
        <f>IF(Table1[[#This Row],[Attrition]]="Yes",1,0)</f>
        <v>0</v>
      </c>
      <c r="AL729">
        <f>IF(Table1[[#This Row],[Gender]]="Male",1,0)</f>
        <v>1</v>
      </c>
      <c r="AM729">
        <f>IF(Table1[[#This Row],[OverTime]]="Yes",1,0)</f>
        <v>0</v>
      </c>
      <c r="AN729" t="str">
        <f>IF(Table1[[#This Row],[Age]]&lt;30,"young",IF(Table1[[#This Row],[Age]]&lt;40,"middle aged","old"))</f>
        <v>young</v>
      </c>
      <c r="AO729" t="str">
        <f t="shared" si="45"/>
        <v>Research Scientist</v>
      </c>
      <c r="AP729">
        <f t="shared" si="46"/>
        <v>12612</v>
      </c>
      <c r="AQ729" t="str">
        <f t="shared" si="47"/>
        <v>Life Sciences</v>
      </c>
      <c r="AR729" t="s">
        <v>43</v>
      </c>
    </row>
    <row r="730" spans="1:44">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f t="shared" si="44"/>
        <v xml:space="preserve">Long Tenure </v>
      </c>
      <c r="AK730">
        <f>IF(Table1[[#This Row],[Attrition]]="Yes",1,0)</f>
        <v>0</v>
      </c>
      <c r="AL730">
        <f>IF(Table1[[#This Row],[Gender]]="Male",1,0)</f>
        <v>0</v>
      </c>
      <c r="AM730">
        <f>IF(Table1[[#This Row],[OverTime]]="Yes",1,0)</f>
        <v>0</v>
      </c>
      <c r="AN730" t="str">
        <f>IF(Table1[[#This Row],[Age]]&lt;30,"young",IF(Table1[[#This Row],[Age]]&lt;40,"middle aged","old"))</f>
        <v>old</v>
      </c>
      <c r="AO730" t="str">
        <f t="shared" si="45"/>
        <v>Manufacturing Director</v>
      </c>
      <c r="AP730">
        <f t="shared" si="46"/>
        <v>128868</v>
      </c>
      <c r="AQ730" t="str">
        <f t="shared" si="47"/>
        <v>Technical Degree</v>
      </c>
      <c r="AR730" t="s">
        <v>43</v>
      </c>
    </row>
    <row r="731" spans="1:44">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f t="shared" si="44"/>
        <v xml:space="preserve">Long Tenure </v>
      </c>
      <c r="AK731">
        <f>IF(Table1[[#This Row],[Attrition]]="Yes",1,0)</f>
        <v>0</v>
      </c>
      <c r="AL731">
        <f>IF(Table1[[#This Row],[Gender]]="Male",1,0)</f>
        <v>0</v>
      </c>
      <c r="AM731">
        <f>IF(Table1[[#This Row],[OverTime]]="Yes",1,0)</f>
        <v>1</v>
      </c>
      <c r="AN731" t="str">
        <f>IF(Table1[[#This Row],[Age]]&lt;30,"young",IF(Table1[[#This Row],[Age]]&lt;40,"middle aged","old"))</f>
        <v>middle aged</v>
      </c>
      <c r="AO731" t="str">
        <f t="shared" si="45"/>
        <v>Healthcare Representative</v>
      </c>
      <c r="AP731">
        <f t="shared" si="46"/>
        <v>124656</v>
      </c>
      <c r="AQ731" t="str">
        <f t="shared" si="47"/>
        <v>Medical</v>
      </c>
      <c r="AR731" t="s">
        <v>43</v>
      </c>
    </row>
    <row r="732" spans="1:44">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f t="shared" si="44"/>
        <v xml:space="preserve">Long Tenure </v>
      </c>
      <c r="AK732">
        <f>IF(Table1[[#This Row],[Attrition]]="Yes",1,0)</f>
        <v>0</v>
      </c>
      <c r="AL732">
        <f>IF(Table1[[#This Row],[Gender]]="Male",1,0)</f>
        <v>0</v>
      </c>
      <c r="AM732">
        <f>IF(Table1[[#This Row],[OverTime]]="Yes",1,0)</f>
        <v>1</v>
      </c>
      <c r="AN732" t="str">
        <f>IF(Table1[[#This Row],[Age]]&lt;30,"young",IF(Table1[[#This Row],[Age]]&lt;40,"middle aged","old"))</f>
        <v>middle aged</v>
      </c>
      <c r="AO732" t="str">
        <f t="shared" si="45"/>
        <v>Research Director</v>
      </c>
      <c r="AP732">
        <f t="shared" si="46"/>
        <v>136992</v>
      </c>
      <c r="AQ732" t="str">
        <f t="shared" si="47"/>
        <v>Life Sciences</v>
      </c>
      <c r="AR732" t="s">
        <v>43</v>
      </c>
    </row>
    <row r="733" spans="1:44">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f t="shared" si="44"/>
        <v>Short Tenure</v>
      </c>
      <c r="AK733">
        <f>IF(Table1[[#This Row],[Attrition]]="Yes",1,0)</f>
        <v>1</v>
      </c>
      <c r="AL733">
        <f>IF(Table1[[#This Row],[Gender]]="Male",1,0)</f>
        <v>0</v>
      </c>
      <c r="AM733">
        <f>IF(Table1[[#This Row],[OverTime]]="Yes",1,0)</f>
        <v>1</v>
      </c>
      <c r="AN733" t="str">
        <f>IF(Table1[[#This Row],[Age]]&lt;30,"young",IF(Table1[[#This Row],[Age]]&lt;40,"middle aged","old"))</f>
        <v>young</v>
      </c>
      <c r="AO733" t="str">
        <f t="shared" si="45"/>
        <v>Research Scientist</v>
      </c>
      <c r="AP733">
        <f t="shared" si="46"/>
        <v>31200</v>
      </c>
      <c r="AQ733" t="str">
        <f t="shared" si="47"/>
        <v>Medical</v>
      </c>
      <c r="AR733" t="s">
        <v>35</v>
      </c>
    </row>
    <row r="734" spans="1:44">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f t="shared" si="44"/>
        <v>Short Tenure</v>
      </c>
      <c r="AK734">
        <f>IF(Table1[[#This Row],[Attrition]]="Yes",1,0)</f>
        <v>1</v>
      </c>
      <c r="AL734">
        <f>IF(Table1[[#This Row],[Gender]]="Male",1,0)</f>
        <v>0</v>
      </c>
      <c r="AM734">
        <f>IF(Table1[[#This Row],[OverTime]]="Yes",1,0)</f>
        <v>0</v>
      </c>
      <c r="AN734" t="str">
        <f>IF(Table1[[#This Row],[Age]]&lt;30,"young",IF(Table1[[#This Row],[Age]]&lt;40,"middle aged","old"))</f>
        <v>middle aged</v>
      </c>
      <c r="AO734" t="str">
        <f t="shared" si="45"/>
        <v>Laboratory Technician</v>
      </c>
      <c r="AP734">
        <f t="shared" si="46"/>
        <v>29064</v>
      </c>
      <c r="AQ734" t="str">
        <f t="shared" si="47"/>
        <v>Medical</v>
      </c>
      <c r="AR734" t="s">
        <v>35</v>
      </c>
    </row>
    <row r="735" spans="1:44">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f t="shared" si="44"/>
        <v xml:space="preserve">Long Tenure </v>
      </c>
      <c r="AK735">
        <f>IF(Table1[[#This Row],[Attrition]]="Yes",1,0)</f>
        <v>0</v>
      </c>
      <c r="AL735">
        <f>IF(Table1[[#This Row],[Gender]]="Male",1,0)</f>
        <v>1</v>
      </c>
      <c r="AM735">
        <f>IF(Table1[[#This Row],[OverTime]]="Yes",1,0)</f>
        <v>0</v>
      </c>
      <c r="AN735" t="str">
        <f>IF(Table1[[#This Row],[Age]]&lt;30,"young",IF(Table1[[#This Row],[Age]]&lt;40,"middle aged","old"))</f>
        <v>young</v>
      </c>
      <c r="AO735" t="str">
        <f t="shared" si="45"/>
        <v>Manufacturing Director</v>
      </c>
      <c r="AP735">
        <f t="shared" si="46"/>
        <v>65664</v>
      </c>
      <c r="AQ735" t="str">
        <f t="shared" si="47"/>
        <v>Medical</v>
      </c>
      <c r="AR735" t="s">
        <v>43</v>
      </c>
    </row>
    <row r="736" spans="1:44">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f t="shared" si="44"/>
        <v>Short Tenure</v>
      </c>
      <c r="AK736">
        <f>IF(Table1[[#This Row],[Attrition]]="Yes",1,0)</f>
        <v>0</v>
      </c>
      <c r="AL736">
        <f>IF(Table1[[#This Row],[Gender]]="Male",1,0)</f>
        <v>1</v>
      </c>
      <c r="AM736">
        <f>IF(Table1[[#This Row],[OverTime]]="Yes",1,0)</f>
        <v>0</v>
      </c>
      <c r="AN736" t="str">
        <f>IF(Table1[[#This Row],[Age]]&lt;30,"young",IF(Table1[[#This Row],[Age]]&lt;40,"middle aged","old"))</f>
        <v>young</v>
      </c>
      <c r="AO736" t="str">
        <f t="shared" si="45"/>
        <v>Laboratory Technician</v>
      </c>
      <c r="AP736">
        <f t="shared" si="46"/>
        <v>29412</v>
      </c>
      <c r="AQ736" t="str">
        <f t="shared" si="47"/>
        <v>Life Sciences</v>
      </c>
      <c r="AR736" t="s">
        <v>43</v>
      </c>
    </row>
    <row r="737" spans="1:44">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f t="shared" si="44"/>
        <v>Short Tenure</v>
      </c>
      <c r="AK737">
        <f>IF(Table1[[#This Row],[Attrition]]="Yes",1,0)</f>
        <v>0</v>
      </c>
      <c r="AL737">
        <f>IF(Table1[[#This Row],[Gender]]="Male",1,0)</f>
        <v>1</v>
      </c>
      <c r="AM737">
        <f>IF(Table1[[#This Row],[OverTime]]="Yes",1,0)</f>
        <v>0</v>
      </c>
      <c r="AN737" t="str">
        <f>IF(Table1[[#This Row],[Age]]&lt;30,"young",IF(Table1[[#This Row],[Age]]&lt;40,"middle aged","old"))</f>
        <v>old</v>
      </c>
      <c r="AO737" t="str">
        <f t="shared" si="45"/>
        <v>Healthcare Representative</v>
      </c>
      <c r="AP737">
        <f t="shared" si="46"/>
        <v>50880</v>
      </c>
      <c r="AQ737" t="str">
        <f t="shared" si="47"/>
        <v>Life Sciences</v>
      </c>
      <c r="AR737" t="s">
        <v>43</v>
      </c>
    </row>
    <row r="738" spans="1:44">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f t="shared" si="44"/>
        <v xml:space="preserve">Long Tenure </v>
      </c>
      <c r="AK738">
        <f>IF(Table1[[#This Row],[Attrition]]="Yes",1,0)</f>
        <v>0</v>
      </c>
      <c r="AL738">
        <f>IF(Table1[[#This Row],[Gender]]="Male",1,0)</f>
        <v>1</v>
      </c>
      <c r="AM738">
        <f>IF(Table1[[#This Row],[OverTime]]="Yes",1,0)</f>
        <v>0</v>
      </c>
      <c r="AN738" t="str">
        <f>IF(Table1[[#This Row],[Age]]&lt;30,"young",IF(Table1[[#This Row],[Age]]&lt;40,"middle aged","old"))</f>
        <v>old</v>
      </c>
      <c r="AO738" t="str">
        <f t="shared" si="45"/>
        <v>Healthcare Representative</v>
      </c>
      <c r="AP738">
        <f t="shared" si="46"/>
        <v>131988</v>
      </c>
      <c r="AQ738" t="str">
        <f t="shared" si="47"/>
        <v>Life Sciences</v>
      </c>
      <c r="AR738" t="s">
        <v>43</v>
      </c>
    </row>
    <row r="739" spans="1:44">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f t="shared" si="44"/>
        <v>Short Tenure</v>
      </c>
      <c r="AK739">
        <f>IF(Table1[[#This Row],[Attrition]]="Yes",1,0)</f>
        <v>0</v>
      </c>
      <c r="AL739">
        <f>IF(Table1[[#This Row],[Gender]]="Male",1,0)</f>
        <v>0</v>
      </c>
      <c r="AM739">
        <f>IF(Table1[[#This Row],[OverTime]]="Yes",1,0)</f>
        <v>0</v>
      </c>
      <c r="AN739" t="str">
        <f>IF(Table1[[#This Row],[Age]]&lt;30,"young",IF(Table1[[#This Row],[Age]]&lt;40,"middle aged","old"))</f>
        <v>old</v>
      </c>
      <c r="AO739" t="str">
        <f t="shared" si="45"/>
        <v>Manufacturing Director</v>
      </c>
      <c r="AP739">
        <f t="shared" si="46"/>
        <v>60036</v>
      </c>
      <c r="AQ739" t="str">
        <f t="shared" si="47"/>
        <v>Medical</v>
      </c>
      <c r="AR739" t="s">
        <v>43</v>
      </c>
    </row>
    <row r="740" spans="1:44">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f t="shared" si="44"/>
        <v xml:space="preserve">Long Tenure </v>
      </c>
      <c r="AK740">
        <f>IF(Table1[[#This Row],[Attrition]]="Yes",1,0)</f>
        <v>0</v>
      </c>
      <c r="AL740">
        <f>IF(Table1[[#This Row],[Gender]]="Male",1,0)</f>
        <v>0</v>
      </c>
      <c r="AM740">
        <f>IF(Table1[[#This Row],[OverTime]]="Yes",1,0)</f>
        <v>0</v>
      </c>
      <c r="AN740" t="str">
        <f>IF(Table1[[#This Row],[Age]]&lt;30,"young",IF(Table1[[#This Row],[Age]]&lt;40,"middle aged","old"))</f>
        <v>middle aged</v>
      </c>
      <c r="AO740" t="str">
        <f t="shared" si="45"/>
        <v>Manufacturing Director</v>
      </c>
      <c r="AP740">
        <f t="shared" si="46"/>
        <v>152904</v>
      </c>
      <c r="AQ740" t="str">
        <f t="shared" si="47"/>
        <v>Life Sciences</v>
      </c>
      <c r="AR740" t="s">
        <v>43</v>
      </c>
    </row>
    <row r="741" spans="1:44">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f t="shared" si="44"/>
        <v>Short Tenure</v>
      </c>
      <c r="AK741">
        <f>IF(Table1[[#This Row],[Attrition]]="Yes",1,0)</f>
        <v>0</v>
      </c>
      <c r="AL741">
        <f>IF(Table1[[#This Row],[Gender]]="Male",1,0)</f>
        <v>0</v>
      </c>
      <c r="AM741">
        <f>IF(Table1[[#This Row],[OverTime]]="Yes",1,0)</f>
        <v>0</v>
      </c>
      <c r="AN741" t="str">
        <f>IF(Table1[[#This Row],[Age]]&lt;30,"young",IF(Table1[[#This Row],[Age]]&lt;40,"middle aged","old"))</f>
        <v>young</v>
      </c>
      <c r="AO741" t="str">
        <f t="shared" si="45"/>
        <v>Manufacturing Director</v>
      </c>
      <c r="AP741">
        <f t="shared" si="46"/>
        <v>50724</v>
      </c>
      <c r="AQ741" t="str">
        <f t="shared" si="47"/>
        <v>Life Sciences</v>
      </c>
      <c r="AR741" t="s">
        <v>43</v>
      </c>
    </row>
    <row r="742" spans="1:44">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f t="shared" si="44"/>
        <v>Short Tenure</v>
      </c>
      <c r="AK742">
        <f>IF(Table1[[#This Row],[Attrition]]="Yes",1,0)</f>
        <v>0</v>
      </c>
      <c r="AL742">
        <f>IF(Table1[[#This Row],[Gender]]="Male",1,0)</f>
        <v>1</v>
      </c>
      <c r="AM742">
        <f>IF(Table1[[#This Row],[OverTime]]="Yes",1,0)</f>
        <v>0</v>
      </c>
      <c r="AN742" t="str">
        <f>IF(Table1[[#This Row],[Age]]&lt;30,"young",IF(Table1[[#This Row],[Age]]&lt;40,"middle aged","old"))</f>
        <v>middle aged</v>
      </c>
      <c r="AO742" t="str">
        <f t="shared" si="45"/>
        <v>Laboratory Technician</v>
      </c>
      <c r="AP742">
        <f t="shared" si="46"/>
        <v>47004</v>
      </c>
      <c r="AQ742" t="str">
        <f t="shared" si="47"/>
        <v>Other</v>
      </c>
      <c r="AR742" t="s">
        <v>43</v>
      </c>
    </row>
    <row r="743" spans="1:44">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f t="shared" si="44"/>
        <v>Short Tenure</v>
      </c>
      <c r="AK743">
        <f>IF(Table1[[#This Row],[Attrition]]="Yes",1,0)</f>
        <v>0</v>
      </c>
      <c r="AL743">
        <f>IF(Table1[[#This Row],[Gender]]="Male",1,0)</f>
        <v>1</v>
      </c>
      <c r="AM743">
        <f>IF(Table1[[#This Row],[OverTime]]="Yes",1,0)</f>
        <v>0</v>
      </c>
      <c r="AN743" t="str">
        <f>IF(Table1[[#This Row],[Age]]&lt;30,"young",IF(Table1[[#This Row],[Age]]&lt;40,"middle aged","old"))</f>
        <v>old</v>
      </c>
      <c r="AO743" t="str">
        <f t="shared" si="45"/>
        <v>Manager</v>
      </c>
      <c r="AP743">
        <f t="shared" si="46"/>
        <v>219636</v>
      </c>
      <c r="AQ743" t="str">
        <f t="shared" si="47"/>
        <v>Marketing</v>
      </c>
      <c r="AR743" t="s">
        <v>43</v>
      </c>
    </row>
    <row r="744" spans="1:44">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f t="shared" si="44"/>
        <v>Short Tenure</v>
      </c>
      <c r="AK744">
        <f>IF(Table1[[#This Row],[Attrition]]="Yes",1,0)</f>
        <v>0</v>
      </c>
      <c r="AL744">
        <f>IF(Table1[[#This Row],[Gender]]="Male",1,0)</f>
        <v>1</v>
      </c>
      <c r="AM744">
        <f>IF(Table1[[#This Row],[OverTime]]="Yes",1,0)</f>
        <v>0</v>
      </c>
      <c r="AN744" t="str">
        <f>IF(Table1[[#This Row],[Age]]&lt;30,"young",IF(Table1[[#This Row],[Age]]&lt;40,"middle aged","old"))</f>
        <v>old</v>
      </c>
      <c r="AO744" t="str">
        <f t="shared" si="45"/>
        <v>Laboratory Technician</v>
      </c>
      <c r="AP744">
        <f t="shared" si="46"/>
        <v>28560</v>
      </c>
      <c r="AQ744" t="str">
        <f t="shared" si="47"/>
        <v>Life Sciences</v>
      </c>
      <c r="AR744" t="s">
        <v>43</v>
      </c>
    </row>
    <row r="745" spans="1:44">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f t="shared" si="44"/>
        <v xml:space="preserve">Long Tenure </v>
      </c>
      <c r="AK745">
        <f>IF(Table1[[#This Row],[Attrition]]="Yes",1,0)</f>
        <v>0</v>
      </c>
      <c r="AL745">
        <f>IF(Table1[[#This Row],[Gender]]="Male",1,0)</f>
        <v>0</v>
      </c>
      <c r="AM745">
        <f>IF(Table1[[#This Row],[OverTime]]="Yes",1,0)</f>
        <v>1</v>
      </c>
      <c r="AN745" t="str">
        <f>IF(Table1[[#This Row],[Age]]&lt;30,"young",IF(Table1[[#This Row],[Age]]&lt;40,"middle aged","old"))</f>
        <v>old</v>
      </c>
      <c r="AO745" t="str">
        <f t="shared" si="45"/>
        <v>Manufacturing Director</v>
      </c>
      <c r="AP745">
        <f t="shared" si="46"/>
        <v>164712</v>
      </c>
      <c r="AQ745" t="str">
        <f t="shared" si="47"/>
        <v>Life Sciences</v>
      </c>
      <c r="AR745" t="s">
        <v>43</v>
      </c>
    </row>
    <row r="746" spans="1:44">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f t="shared" si="44"/>
        <v>Short Tenure</v>
      </c>
      <c r="AK746">
        <f>IF(Table1[[#This Row],[Attrition]]="Yes",1,0)</f>
        <v>1</v>
      </c>
      <c r="AL746">
        <f>IF(Table1[[#This Row],[Gender]]="Male",1,0)</f>
        <v>0</v>
      </c>
      <c r="AM746">
        <f>IF(Table1[[#This Row],[OverTime]]="Yes",1,0)</f>
        <v>0</v>
      </c>
      <c r="AN746" t="str">
        <f>IF(Table1[[#This Row],[Age]]&lt;30,"young",IF(Table1[[#This Row],[Age]]&lt;40,"middle aged","old"))</f>
        <v>middle aged</v>
      </c>
      <c r="AO746" t="str">
        <f t="shared" si="45"/>
        <v>Healthcare Representative</v>
      </c>
      <c r="AP746">
        <f t="shared" si="46"/>
        <v>57324</v>
      </c>
      <c r="AQ746" t="str">
        <f t="shared" si="47"/>
        <v>Medical</v>
      </c>
      <c r="AR746" t="s">
        <v>35</v>
      </c>
    </row>
    <row r="747" spans="1:44">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f t="shared" si="44"/>
        <v xml:space="preserve">Long Tenure </v>
      </c>
      <c r="AK747">
        <f>IF(Table1[[#This Row],[Attrition]]="Yes",1,0)</f>
        <v>0</v>
      </c>
      <c r="AL747">
        <f>IF(Table1[[#This Row],[Gender]]="Male",1,0)</f>
        <v>1</v>
      </c>
      <c r="AM747">
        <f>IF(Table1[[#This Row],[OverTime]]="Yes",1,0)</f>
        <v>1</v>
      </c>
      <c r="AN747" t="str">
        <f>IF(Table1[[#This Row],[Age]]&lt;30,"young",IF(Table1[[#This Row],[Age]]&lt;40,"middle aged","old"))</f>
        <v>old</v>
      </c>
      <c r="AO747" t="str">
        <f t="shared" si="45"/>
        <v>Healthcare Representative</v>
      </c>
      <c r="AP747">
        <f t="shared" si="46"/>
        <v>76620</v>
      </c>
      <c r="AQ747" t="str">
        <f t="shared" si="47"/>
        <v>Medical</v>
      </c>
      <c r="AR747" t="s">
        <v>43</v>
      </c>
    </row>
    <row r="748" spans="1:44">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f t="shared" si="44"/>
        <v xml:space="preserve">Long Tenure </v>
      </c>
      <c r="AK748">
        <f>IF(Table1[[#This Row],[Attrition]]="Yes",1,0)</f>
        <v>0</v>
      </c>
      <c r="AL748">
        <f>IF(Table1[[#This Row],[Gender]]="Male",1,0)</f>
        <v>0</v>
      </c>
      <c r="AM748">
        <f>IF(Table1[[#This Row],[OverTime]]="Yes",1,0)</f>
        <v>0</v>
      </c>
      <c r="AN748" t="str">
        <f>IF(Table1[[#This Row],[Age]]&lt;30,"young",IF(Table1[[#This Row],[Age]]&lt;40,"middle aged","old"))</f>
        <v>old</v>
      </c>
      <c r="AO748" t="str">
        <f t="shared" si="45"/>
        <v>Research Director</v>
      </c>
      <c r="AP748">
        <f t="shared" si="46"/>
        <v>239676</v>
      </c>
      <c r="AQ748" t="str">
        <f t="shared" si="47"/>
        <v>Life Sciences</v>
      </c>
      <c r="AR748" t="s">
        <v>43</v>
      </c>
    </row>
    <row r="749" spans="1:44">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f t="shared" si="44"/>
        <v>Short Tenure</v>
      </c>
      <c r="AK749">
        <f>IF(Table1[[#This Row],[Attrition]]="Yes",1,0)</f>
        <v>0</v>
      </c>
      <c r="AL749">
        <f>IF(Table1[[#This Row],[Gender]]="Male",1,0)</f>
        <v>1</v>
      </c>
      <c r="AM749">
        <f>IF(Table1[[#This Row],[OverTime]]="Yes",1,0)</f>
        <v>1</v>
      </c>
      <c r="AN749" t="str">
        <f>IF(Table1[[#This Row],[Age]]&lt;30,"young",IF(Table1[[#This Row],[Age]]&lt;40,"middle aged","old"))</f>
        <v>middle aged</v>
      </c>
      <c r="AO749" t="str">
        <f t="shared" si="45"/>
        <v>Sales Executive</v>
      </c>
      <c r="AP749">
        <f t="shared" si="46"/>
        <v>82332</v>
      </c>
      <c r="AQ749" t="str">
        <f t="shared" si="47"/>
        <v>Life Sciences</v>
      </c>
      <c r="AR749" t="s">
        <v>43</v>
      </c>
    </row>
    <row r="750" spans="1:44">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f t="shared" si="44"/>
        <v>Short Tenure</v>
      </c>
      <c r="AK750">
        <f>IF(Table1[[#This Row],[Attrition]]="Yes",1,0)</f>
        <v>1</v>
      </c>
      <c r="AL750">
        <f>IF(Table1[[#This Row],[Gender]]="Male",1,0)</f>
        <v>1</v>
      </c>
      <c r="AM750">
        <f>IF(Table1[[#This Row],[OverTime]]="Yes",1,0)</f>
        <v>0</v>
      </c>
      <c r="AN750" t="str">
        <f>IF(Table1[[#This Row],[Age]]&lt;30,"young",IF(Table1[[#This Row],[Age]]&lt;40,"middle aged","old"))</f>
        <v>young</v>
      </c>
      <c r="AO750" t="str">
        <f t="shared" si="45"/>
        <v>Sales Executive</v>
      </c>
      <c r="AP750">
        <f t="shared" si="46"/>
        <v>59628</v>
      </c>
      <c r="AQ750" t="str">
        <f t="shared" si="47"/>
        <v>Medical</v>
      </c>
      <c r="AR750" t="s">
        <v>35</v>
      </c>
    </row>
    <row r="751" spans="1:44">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f t="shared" si="44"/>
        <v xml:space="preserve">Long Tenure </v>
      </c>
      <c r="AK751">
        <f>IF(Table1[[#This Row],[Attrition]]="Yes",1,0)</f>
        <v>1</v>
      </c>
      <c r="AL751">
        <f>IF(Table1[[#This Row],[Gender]]="Male",1,0)</f>
        <v>0</v>
      </c>
      <c r="AM751">
        <f>IF(Table1[[#This Row],[OverTime]]="Yes",1,0)</f>
        <v>0</v>
      </c>
      <c r="AN751" t="str">
        <f>IF(Table1[[#This Row],[Age]]&lt;30,"young",IF(Table1[[#This Row],[Age]]&lt;40,"middle aged","old"))</f>
        <v>old</v>
      </c>
      <c r="AO751" t="str">
        <f t="shared" si="45"/>
        <v>Manager</v>
      </c>
      <c r="AP751">
        <f t="shared" si="46"/>
        <v>238140</v>
      </c>
      <c r="AQ751" t="str">
        <f t="shared" si="47"/>
        <v>Marketing</v>
      </c>
      <c r="AR751" t="s">
        <v>35</v>
      </c>
    </row>
    <row r="752" spans="1:44">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f t="shared" si="44"/>
        <v xml:space="preserve">Long Tenure </v>
      </c>
      <c r="AK752">
        <f>IF(Table1[[#This Row],[Attrition]]="Yes",1,0)</f>
        <v>0</v>
      </c>
      <c r="AL752">
        <f>IF(Table1[[#This Row],[Gender]]="Male",1,0)</f>
        <v>0</v>
      </c>
      <c r="AM752">
        <f>IF(Table1[[#This Row],[OverTime]]="Yes",1,0)</f>
        <v>1</v>
      </c>
      <c r="AN752" t="str">
        <f>IF(Table1[[#This Row],[Age]]&lt;30,"young",IF(Table1[[#This Row],[Age]]&lt;40,"middle aged","old"))</f>
        <v>old</v>
      </c>
      <c r="AO752" t="str">
        <f t="shared" si="45"/>
        <v>Sales Executive</v>
      </c>
      <c r="AP752">
        <f t="shared" si="46"/>
        <v>159840</v>
      </c>
      <c r="AQ752" t="str">
        <f t="shared" si="47"/>
        <v>Medical</v>
      </c>
      <c r="AR752" t="s">
        <v>43</v>
      </c>
    </row>
    <row r="753" spans="1:44">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f t="shared" si="44"/>
        <v xml:space="preserve">Long Tenure </v>
      </c>
      <c r="AK753">
        <f>IF(Table1[[#This Row],[Attrition]]="Yes",1,0)</f>
        <v>0</v>
      </c>
      <c r="AL753">
        <f>IF(Table1[[#This Row],[Gender]]="Male",1,0)</f>
        <v>0</v>
      </c>
      <c r="AM753">
        <f>IF(Table1[[#This Row],[OverTime]]="Yes",1,0)</f>
        <v>0</v>
      </c>
      <c r="AN753" t="str">
        <f>IF(Table1[[#This Row],[Age]]&lt;30,"young",IF(Table1[[#This Row],[Age]]&lt;40,"middle aged","old"))</f>
        <v>old</v>
      </c>
      <c r="AO753" t="str">
        <f t="shared" si="45"/>
        <v>Sales Executive</v>
      </c>
      <c r="AP753">
        <f t="shared" si="46"/>
        <v>76164</v>
      </c>
      <c r="AQ753" t="str">
        <f t="shared" si="47"/>
        <v>Life Sciences</v>
      </c>
      <c r="AR753" t="s">
        <v>43</v>
      </c>
    </row>
    <row r="754" spans="1:44">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f t="shared" si="44"/>
        <v xml:space="preserve">Long Tenure </v>
      </c>
      <c r="AK754">
        <f>IF(Table1[[#This Row],[Attrition]]="Yes",1,0)</f>
        <v>1</v>
      </c>
      <c r="AL754">
        <f>IF(Table1[[#This Row],[Gender]]="Male",1,0)</f>
        <v>0</v>
      </c>
      <c r="AM754">
        <f>IF(Table1[[#This Row],[OverTime]]="Yes",1,0)</f>
        <v>0</v>
      </c>
      <c r="AN754" t="str">
        <f>IF(Table1[[#This Row],[Age]]&lt;30,"young",IF(Table1[[#This Row],[Age]]&lt;40,"middle aged","old"))</f>
        <v>middle aged</v>
      </c>
      <c r="AO754" t="str">
        <f t="shared" si="45"/>
        <v>Laboratory Technician</v>
      </c>
      <c r="AP754">
        <f t="shared" si="46"/>
        <v>32916</v>
      </c>
      <c r="AQ754" t="str">
        <f t="shared" si="47"/>
        <v>Life Sciences</v>
      </c>
      <c r="AR754" t="s">
        <v>35</v>
      </c>
    </row>
    <row r="755" spans="1:44">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f t="shared" si="44"/>
        <v xml:space="preserve">Long Tenure </v>
      </c>
      <c r="AK755">
        <f>IF(Table1[[#This Row],[Attrition]]="Yes",1,0)</f>
        <v>0</v>
      </c>
      <c r="AL755">
        <f>IF(Table1[[#This Row],[Gender]]="Male",1,0)</f>
        <v>0</v>
      </c>
      <c r="AM755">
        <f>IF(Table1[[#This Row],[OverTime]]="Yes",1,0)</f>
        <v>1</v>
      </c>
      <c r="AN755" t="str">
        <f>IF(Table1[[#This Row],[Age]]&lt;30,"young",IF(Table1[[#This Row],[Age]]&lt;40,"middle aged","old"))</f>
        <v>middle aged</v>
      </c>
      <c r="AO755" t="str">
        <f t="shared" si="45"/>
        <v>Manufacturing Director</v>
      </c>
      <c r="AP755">
        <f t="shared" si="46"/>
        <v>130560</v>
      </c>
      <c r="AQ755" t="str">
        <f t="shared" si="47"/>
        <v>Medical</v>
      </c>
      <c r="AR755" t="s">
        <v>43</v>
      </c>
    </row>
    <row r="756" spans="1:44">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f t="shared" si="44"/>
        <v>Short Tenure</v>
      </c>
      <c r="AK756">
        <f>IF(Table1[[#This Row],[Attrition]]="Yes",1,0)</f>
        <v>0</v>
      </c>
      <c r="AL756">
        <f>IF(Table1[[#This Row],[Gender]]="Male",1,0)</f>
        <v>0</v>
      </c>
      <c r="AM756">
        <f>IF(Table1[[#This Row],[OverTime]]="Yes",1,0)</f>
        <v>0</v>
      </c>
      <c r="AN756" t="str">
        <f>IF(Table1[[#This Row],[Age]]&lt;30,"young",IF(Table1[[#This Row],[Age]]&lt;40,"middle aged","old"))</f>
        <v>middle aged</v>
      </c>
      <c r="AO756" t="str">
        <f t="shared" si="45"/>
        <v>Sales Representative</v>
      </c>
      <c r="AP756">
        <f t="shared" si="46"/>
        <v>28104</v>
      </c>
      <c r="AQ756" t="str">
        <f t="shared" si="47"/>
        <v>Life Sciences</v>
      </c>
      <c r="AR756" t="s">
        <v>43</v>
      </c>
    </row>
    <row r="757" spans="1:44">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f t="shared" si="44"/>
        <v xml:space="preserve">Long Tenure </v>
      </c>
      <c r="AK757">
        <f>IF(Table1[[#This Row],[Attrition]]="Yes",1,0)</f>
        <v>0</v>
      </c>
      <c r="AL757">
        <f>IF(Table1[[#This Row],[Gender]]="Male",1,0)</f>
        <v>0</v>
      </c>
      <c r="AM757">
        <f>IF(Table1[[#This Row],[OverTime]]="Yes",1,0)</f>
        <v>0</v>
      </c>
      <c r="AN757" t="str">
        <f>IF(Table1[[#This Row],[Age]]&lt;30,"young",IF(Table1[[#This Row],[Age]]&lt;40,"middle aged","old"))</f>
        <v>old</v>
      </c>
      <c r="AO757" t="str">
        <f t="shared" si="45"/>
        <v>Manager</v>
      </c>
      <c r="AP757">
        <f t="shared" si="46"/>
        <v>211800</v>
      </c>
      <c r="AQ757" t="str">
        <f t="shared" si="47"/>
        <v>Life Sciences</v>
      </c>
      <c r="AR757" t="s">
        <v>43</v>
      </c>
    </row>
    <row r="758" spans="1:44">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f t="shared" si="44"/>
        <v xml:space="preserve">Long Tenure </v>
      </c>
      <c r="AK758">
        <f>IF(Table1[[#This Row],[Attrition]]="Yes",1,0)</f>
        <v>0</v>
      </c>
      <c r="AL758">
        <f>IF(Table1[[#This Row],[Gender]]="Male",1,0)</f>
        <v>0</v>
      </c>
      <c r="AM758">
        <f>IF(Table1[[#This Row],[OverTime]]="Yes",1,0)</f>
        <v>0</v>
      </c>
      <c r="AN758" t="str">
        <f>IF(Table1[[#This Row],[Age]]&lt;30,"young",IF(Table1[[#This Row],[Age]]&lt;40,"middle aged","old"))</f>
        <v>middle aged</v>
      </c>
      <c r="AO758" t="str">
        <f t="shared" si="45"/>
        <v>Laboratory Technician</v>
      </c>
      <c r="AP758">
        <f t="shared" si="46"/>
        <v>48300</v>
      </c>
      <c r="AQ758" t="str">
        <f t="shared" si="47"/>
        <v>Medical</v>
      </c>
      <c r="AR758" t="s">
        <v>43</v>
      </c>
    </row>
    <row r="759" spans="1:44">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f t="shared" si="44"/>
        <v xml:space="preserve">Long Tenure </v>
      </c>
      <c r="AK759">
        <f>IF(Table1[[#This Row],[Attrition]]="Yes",1,0)</f>
        <v>0</v>
      </c>
      <c r="AL759">
        <f>IF(Table1[[#This Row],[Gender]]="Male",1,0)</f>
        <v>1</v>
      </c>
      <c r="AM759">
        <f>IF(Table1[[#This Row],[OverTime]]="Yes",1,0)</f>
        <v>0</v>
      </c>
      <c r="AN759" t="str">
        <f>IF(Table1[[#This Row],[Age]]&lt;30,"young",IF(Table1[[#This Row],[Age]]&lt;40,"middle aged","old"))</f>
        <v>middle aged</v>
      </c>
      <c r="AO759" t="str">
        <f t="shared" si="45"/>
        <v>Sales Executive</v>
      </c>
      <c r="AP759">
        <f t="shared" si="46"/>
        <v>116700</v>
      </c>
      <c r="AQ759" t="str">
        <f t="shared" si="47"/>
        <v>Marketing</v>
      </c>
      <c r="AR759" t="s">
        <v>43</v>
      </c>
    </row>
    <row r="760" spans="1:44">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f t="shared" si="44"/>
        <v xml:space="preserve">Long Tenure </v>
      </c>
      <c r="AK760">
        <f>IF(Table1[[#This Row],[Attrition]]="Yes",1,0)</f>
        <v>0</v>
      </c>
      <c r="AL760">
        <f>IF(Table1[[#This Row],[Gender]]="Male",1,0)</f>
        <v>1</v>
      </c>
      <c r="AM760">
        <f>IF(Table1[[#This Row],[OverTime]]="Yes",1,0)</f>
        <v>1</v>
      </c>
      <c r="AN760" t="str">
        <f>IF(Table1[[#This Row],[Age]]&lt;30,"young",IF(Table1[[#This Row],[Age]]&lt;40,"middle aged","old"))</f>
        <v>old</v>
      </c>
      <c r="AO760" t="str">
        <f t="shared" si="45"/>
        <v>Manager</v>
      </c>
      <c r="AP760">
        <f t="shared" si="46"/>
        <v>142848</v>
      </c>
      <c r="AQ760" t="str">
        <f t="shared" si="47"/>
        <v>Technical Degree</v>
      </c>
      <c r="AR760" t="s">
        <v>43</v>
      </c>
    </row>
    <row r="761" spans="1:44">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f t="shared" si="44"/>
        <v xml:space="preserve">Long Tenure </v>
      </c>
      <c r="AK761">
        <f>IF(Table1[[#This Row],[Attrition]]="Yes",1,0)</f>
        <v>0</v>
      </c>
      <c r="AL761">
        <f>IF(Table1[[#This Row],[Gender]]="Male",1,0)</f>
        <v>1</v>
      </c>
      <c r="AM761">
        <f>IF(Table1[[#This Row],[OverTime]]="Yes",1,0)</f>
        <v>0</v>
      </c>
      <c r="AN761" t="str">
        <f>IF(Table1[[#This Row],[Age]]&lt;30,"young",IF(Table1[[#This Row],[Age]]&lt;40,"middle aged","old"))</f>
        <v>old</v>
      </c>
      <c r="AO761" t="str">
        <f t="shared" si="45"/>
        <v>Human Resources</v>
      </c>
      <c r="AP761">
        <f t="shared" si="46"/>
        <v>26124</v>
      </c>
      <c r="AQ761" t="str">
        <f t="shared" si="47"/>
        <v>Medical</v>
      </c>
      <c r="AR761" t="s">
        <v>43</v>
      </c>
    </row>
    <row r="762" spans="1:44">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f t="shared" si="44"/>
        <v xml:space="preserve">Long Tenure </v>
      </c>
      <c r="AK762">
        <f>IF(Table1[[#This Row],[Attrition]]="Yes",1,0)</f>
        <v>0</v>
      </c>
      <c r="AL762">
        <f>IF(Table1[[#This Row],[Gender]]="Male",1,0)</f>
        <v>0</v>
      </c>
      <c r="AM762">
        <f>IF(Table1[[#This Row],[OverTime]]="Yes",1,0)</f>
        <v>0</v>
      </c>
      <c r="AN762" t="str">
        <f>IF(Table1[[#This Row],[Age]]&lt;30,"young",IF(Table1[[#This Row],[Age]]&lt;40,"middle aged","old"))</f>
        <v>old</v>
      </c>
      <c r="AO762" t="str">
        <f t="shared" si="45"/>
        <v>Sales Executive</v>
      </c>
      <c r="AP762">
        <f t="shared" si="46"/>
        <v>90300</v>
      </c>
      <c r="AQ762" t="str">
        <f t="shared" si="47"/>
        <v>Marketing</v>
      </c>
      <c r="AR762" t="s">
        <v>43</v>
      </c>
    </row>
    <row r="763" spans="1:44">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f t="shared" si="44"/>
        <v>Short Tenure</v>
      </c>
      <c r="AK763">
        <f>IF(Table1[[#This Row],[Attrition]]="Yes",1,0)</f>
        <v>1</v>
      </c>
      <c r="AL763">
        <f>IF(Table1[[#This Row],[Gender]]="Male",1,0)</f>
        <v>1</v>
      </c>
      <c r="AM763">
        <f>IF(Table1[[#This Row],[OverTime]]="Yes",1,0)</f>
        <v>0</v>
      </c>
      <c r="AN763" t="str">
        <f>IF(Table1[[#This Row],[Age]]&lt;30,"young",IF(Table1[[#This Row],[Age]]&lt;40,"middle aged","old"))</f>
        <v>middle aged</v>
      </c>
      <c r="AO763" t="str">
        <f t="shared" si="45"/>
        <v>Laboratory Technician</v>
      </c>
      <c r="AP763">
        <f t="shared" si="46"/>
        <v>58008</v>
      </c>
      <c r="AQ763" t="str">
        <f t="shared" si="47"/>
        <v>Other</v>
      </c>
      <c r="AR763" t="s">
        <v>35</v>
      </c>
    </row>
    <row r="764" spans="1:44">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f t="shared" si="44"/>
        <v>Short Tenure</v>
      </c>
      <c r="AK764">
        <f>IF(Table1[[#This Row],[Attrition]]="Yes",1,0)</f>
        <v>1</v>
      </c>
      <c r="AL764">
        <f>IF(Table1[[#This Row],[Gender]]="Male",1,0)</f>
        <v>1</v>
      </c>
      <c r="AM764">
        <f>IF(Table1[[#This Row],[OverTime]]="Yes",1,0)</f>
        <v>1</v>
      </c>
      <c r="AN764" t="str">
        <f>IF(Table1[[#This Row],[Age]]&lt;30,"young",IF(Table1[[#This Row],[Age]]&lt;40,"middle aged","old"))</f>
        <v>young</v>
      </c>
      <c r="AO764" t="str">
        <f t="shared" si="45"/>
        <v>Research Scientist</v>
      </c>
      <c r="AP764">
        <f t="shared" si="46"/>
        <v>24504</v>
      </c>
      <c r="AQ764" t="str">
        <f t="shared" si="47"/>
        <v>Life Sciences</v>
      </c>
      <c r="AR764" t="s">
        <v>35</v>
      </c>
    </row>
    <row r="765" spans="1:44">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f t="shared" si="44"/>
        <v>Short Tenure</v>
      </c>
      <c r="AK765">
        <f>IF(Table1[[#This Row],[Attrition]]="Yes",1,0)</f>
        <v>0</v>
      </c>
      <c r="AL765">
        <f>IF(Table1[[#This Row],[Gender]]="Male",1,0)</f>
        <v>0</v>
      </c>
      <c r="AM765">
        <f>IF(Table1[[#This Row],[OverTime]]="Yes",1,0)</f>
        <v>1</v>
      </c>
      <c r="AN765" t="str">
        <f>IF(Table1[[#This Row],[Age]]&lt;30,"young",IF(Table1[[#This Row],[Age]]&lt;40,"middle aged","old"))</f>
        <v>middle aged</v>
      </c>
      <c r="AO765" t="str">
        <f t="shared" si="45"/>
        <v>Sales Representative</v>
      </c>
      <c r="AP765">
        <f t="shared" si="46"/>
        <v>26640</v>
      </c>
      <c r="AQ765" t="str">
        <f t="shared" si="47"/>
        <v>Life Sciences</v>
      </c>
      <c r="AR765" t="s">
        <v>43</v>
      </c>
    </row>
    <row r="766" spans="1:44">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f t="shared" si="44"/>
        <v>Short Tenure</v>
      </c>
      <c r="AK766">
        <f>IF(Table1[[#This Row],[Attrition]]="Yes",1,0)</f>
        <v>0</v>
      </c>
      <c r="AL766">
        <f>IF(Table1[[#This Row],[Gender]]="Male",1,0)</f>
        <v>1</v>
      </c>
      <c r="AM766">
        <f>IF(Table1[[#This Row],[OverTime]]="Yes",1,0)</f>
        <v>0</v>
      </c>
      <c r="AN766" t="str">
        <f>IF(Table1[[#This Row],[Age]]&lt;30,"young",IF(Table1[[#This Row],[Age]]&lt;40,"middle aged","old"))</f>
        <v>young</v>
      </c>
      <c r="AO766" t="str">
        <f t="shared" si="45"/>
        <v>Sales Representative</v>
      </c>
      <c r="AP766">
        <f t="shared" si="46"/>
        <v>12624</v>
      </c>
      <c r="AQ766" t="str">
        <f t="shared" si="47"/>
        <v>Medical</v>
      </c>
      <c r="AR766" t="s">
        <v>43</v>
      </c>
    </row>
    <row r="767" spans="1:44">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f t="shared" si="44"/>
        <v>Short Tenure</v>
      </c>
      <c r="AK767">
        <f>IF(Table1[[#This Row],[Attrition]]="Yes",1,0)</f>
        <v>0</v>
      </c>
      <c r="AL767">
        <f>IF(Table1[[#This Row],[Gender]]="Male",1,0)</f>
        <v>1</v>
      </c>
      <c r="AM767">
        <f>IF(Table1[[#This Row],[OverTime]]="Yes",1,0)</f>
        <v>0</v>
      </c>
      <c r="AN767" t="str">
        <f>IF(Table1[[#This Row],[Age]]&lt;30,"young",IF(Table1[[#This Row],[Age]]&lt;40,"middle aged","old"))</f>
        <v>middle aged</v>
      </c>
      <c r="AO767" t="str">
        <f t="shared" si="45"/>
        <v>Research Scientist</v>
      </c>
      <c r="AP767">
        <f t="shared" si="46"/>
        <v>33852</v>
      </c>
      <c r="AQ767" t="str">
        <f t="shared" si="47"/>
        <v>Other</v>
      </c>
      <c r="AR767" t="s">
        <v>43</v>
      </c>
    </row>
    <row r="768" spans="1:44">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f t="shared" si="44"/>
        <v xml:space="preserve">Long Tenure </v>
      </c>
      <c r="AK768">
        <f>IF(Table1[[#This Row],[Attrition]]="Yes",1,0)</f>
        <v>0</v>
      </c>
      <c r="AL768">
        <f>IF(Table1[[#This Row],[Gender]]="Male",1,0)</f>
        <v>1</v>
      </c>
      <c r="AM768">
        <f>IF(Table1[[#This Row],[OverTime]]="Yes",1,0)</f>
        <v>1</v>
      </c>
      <c r="AN768" t="str">
        <f>IF(Table1[[#This Row],[Age]]&lt;30,"young",IF(Table1[[#This Row],[Age]]&lt;40,"middle aged","old"))</f>
        <v>old</v>
      </c>
      <c r="AO768" t="str">
        <f t="shared" si="45"/>
        <v>Research Director</v>
      </c>
      <c r="AP768">
        <f t="shared" si="46"/>
        <v>230844</v>
      </c>
      <c r="AQ768" t="str">
        <f t="shared" si="47"/>
        <v>Medical</v>
      </c>
      <c r="AR768" t="s">
        <v>43</v>
      </c>
    </row>
    <row r="769" spans="1:44">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f t="shared" si="44"/>
        <v>Short Tenure</v>
      </c>
      <c r="AK769">
        <f>IF(Table1[[#This Row],[Attrition]]="Yes",1,0)</f>
        <v>0</v>
      </c>
      <c r="AL769">
        <f>IF(Table1[[#This Row],[Gender]]="Male",1,0)</f>
        <v>0</v>
      </c>
      <c r="AM769">
        <f>IF(Table1[[#This Row],[OverTime]]="Yes",1,0)</f>
        <v>0</v>
      </c>
      <c r="AN769" t="str">
        <f>IF(Table1[[#This Row],[Age]]&lt;30,"young",IF(Table1[[#This Row],[Age]]&lt;40,"middle aged","old"))</f>
        <v>middle aged</v>
      </c>
      <c r="AO769" t="str">
        <f t="shared" si="45"/>
        <v>Healthcare Representative</v>
      </c>
      <c r="AP769">
        <f t="shared" si="46"/>
        <v>49284</v>
      </c>
      <c r="AQ769" t="str">
        <f t="shared" si="47"/>
        <v>Other</v>
      </c>
      <c r="AR769" t="s">
        <v>43</v>
      </c>
    </row>
    <row r="770" spans="1:44">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f t="shared" si="44"/>
        <v xml:space="preserve">Long Tenure </v>
      </c>
      <c r="AK770">
        <f>IF(Table1[[#This Row],[Attrition]]="Yes",1,0)</f>
        <v>0</v>
      </c>
      <c r="AL770">
        <f>IF(Table1[[#This Row],[Gender]]="Male",1,0)</f>
        <v>1</v>
      </c>
      <c r="AM770">
        <f>IF(Table1[[#This Row],[OverTime]]="Yes",1,0)</f>
        <v>0</v>
      </c>
      <c r="AN770" t="str">
        <f>IF(Table1[[#This Row],[Age]]&lt;30,"young",IF(Table1[[#This Row],[Age]]&lt;40,"middle aged","old"))</f>
        <v>old</v>
      </c>
      <c r="AO770" t="str">
        <f t="shared" si="45"/>
        <v>Sales Executive</v>
      </c>
      <c r="AP770">
        <f t="shared" si="46"/>
        <v>100752</v>
      </c>
      <c r="AQ770" t="str">
        <f t="shared" si="47"/>
        <v>Marketing</v>
      </c>
      <c r="AR770" t="s">
        <v>43</v>
      </c>
    </row>
    <row r="771" spans="1:44">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f t="shared" ref="AJ771:AJ834" si="48">IF(AF771&gt;=5,"Long Tenure ", "Short Tenure")</f>
        <v xml:space="preserve">Long Tenure </v>
      </c>
      <c r="AK771">
        <f>IF(Table1[[#This Row],[Attrition]]="Yes",1,0)</f>
        <v>0</v>
      </c>
      <c r="AL771">
        <f>IF(Table1[[#This Row],[Gender]]="Male",1,0)</f>
        <v>0</v>
      </c>
      <c r="AM771">
        <f>IF(Table1[[#This Row],[OverTime]]="Yes",1,0)</f>
        <v>0</v>
      </c>
      <c r="AN771" t="str">
        <f>IF(Table1[[#This Row],[Age]]&lt;30,"young",IF(Table1[[#This Row],[Age]]&lt;40,"middle aged","old"))</f>
        <v>young</v>
      </c>
      <c r="AO771" t="str">
        <f t="shared" ref="AO771:AO834" si="49">TRIM(PROPER(P771))</f>
        <v>Research Scientist</v>
      </c>
      <c r="AP771">
        <f t="shared" ref="AP771:AP834" si="50">S771*12</f>
        <v>24084</v>
      </c>
      <c r="AQ771" t="str">
        <f t="shared" ref="AQ771:AQ834" si="51">TEXT(H771,"-")</f>
        <v>Medical</v>
      </c>
      <c r="AR771" t="s">
        <v>43</v>
      </c>
    </row>
    <row r="772" spans="1:44">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f t="shared" si="48"/>
        <v>Short Tenure</v>
      </c>
      <c r="AK772">
        <f>IF(Table1[[#This Row],[Attrition]]="Yes",1,0)</f>
        <v>0</v>
      </c>
      <c r="AL772">
        <f>IF(Table1[[#This Row],[Gender]]="Male",1,0)</f>
        <v>1</v>
      </c>
      <c r="AM772">
        <f>IF(Table1[[#This Row],[OverTime]]="Yes",1,0)</f>
        <v>0</v>
      </c>
      <c r="AN772" t="str">
        <f>IF(Table1[[#This Row],[Age]]&lt;30,"young",IF(Table1[[#This Row],[Age]]&lt;40,"middle aged","old"))</f>
        <v>old</v>
      </c>
      <c r="AO772" t="str">
        <f t="shared" si="49"/>
        <v>Research Director</v>
      </c>
      <c r="AP772">
        <f t="shared" si="50"/>
        <v>235524</v>
      </c>
      <c r="AQ772" t="str">
        <f t="shared" si="51"/>
        <v>Medical</v>
      </c>
      <c r="AR772" t="s">
        <v>43</v>
      </c>
    </row>
    <row r="773" spans="1:44">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f t="shared" si="48"/>
        <v xml:space="preserve">Long Tenure </v>
      </c>
      <c r="AK773">
        <f>IF(Table1[[#This Row],[Attrition]]="Yes",1,0)</f>
        <v>0</v>
      </c>
      <c r="AL773">
        <f>IF(Table1[[#This Row],[Gender]]="Male",1,0)</f>
        <v>0</v>
      </c>
      <c r="AM773">
        <f>IF(Table1[[#This Row],[OverTime]]="Yes",1,0)</f>
        <v>0</v>
      </c>
      <c r="AN773" t="str">
        <f>IF(Table1[[#This Row],[Age]]&lt;30,"young",IF(Table1[[#This Row],[Age]]&lt;40,"middle aged","old"))</f>
        <v>old</v>
      </c>
      <c r="AO773" t="str">
        <f t="shared" si="49"/>
        <v>Sales Executive</v>
      </c>
      <c r="AP773">
        <f t="shared" si="50"/>
        <v>128232</v>
      </c>
      <c r="AQ773" t="str">
        <f t="shared" si="51"/>
        <v>Life Sciences</v>
      </c>
      <c r="AR773" t="s">
        <v>43</v>
      </c>
    </row>
    <row r="774" spans="1:44">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f t="shared" si="48"/>
        <v xml:space="preserve">Long Tenure </v>
      </c>
      <c r="AK774">
        <f>IF(Table1[[#This Row],[Attrition]]="Yes",1,0)</f>
        <v>0</v>
      </c>
      <c r="AL774">
        <f>IF(Table1[[#This Row],[Gender]]="Male",1,0)</f>
        <v>0</v>
      </c>
      <c r="AM774">
        <f>IF(Table1[[#This Row],[OverTime]]="Yes",1,0)</f>
        <v>0</v>
      </c>
      <c r="AN774" t="str">
        <f>IF(Table1[[#This Row],[Age]]&lt;30,"young",IF(Table1[[#This Row],[Age]]&lt;40,"middle aged","old"))</f>
        <v>old</v>
      </c>
      <c r="AO774" t="str">
        <f t="shared" si="49"/>
        <v>Research Scientist</v>
      </c>
      <c r="AP774">
        <f t="shared" si="50"/>
        <v>35304</v>
      </c>
      <c r="AQ774" t="str">
        <f t="shared" si="51"/>
        <v>Medical</v>
      </c>
      <c r="AR774" t="s">
        <v>43</v>
      </c>
    </row>
    <row r="775" spans="1:44">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f t="shared" si="48"/>
        <v xml:space="preserve">Long Tenure </v>
      </c>
      <c r="AK775">
        <f>IF(Table1[[#This Row],[Attrition]]="Yes",1,0)</f>
        <v>0</v>
      </c>
      <c r="AL775">
        <f>IF(Table1[[#This Row],[Gender]]="Male",1,0)</f>
        <v>0</v>
      </c>
      <c r="AM775">
        <f>IF(Table1[[#This Row],[OverTime]]="Yes",1,0)</f>
        <v>0</v>
      </c>
      <c r="AN775" t="str">
        <f>IF(Table1[[#This Row],[Age]]&lt;30,"young",IF(Table1[[#This Row],[Age]]&lt;40,"middle aged","old"))</f>
        <v>middle aged</v>
      </c>
      <c r="AO775" t="str">
        <f t="shared" si="49"/>
        <v>Manufacturing Director</v>
      </c>
      <c r="AP775">
        <f t="shared" si="50"/>
        <v>106296</v>
      </c>
      <c r="AQ775" t="str">
        <f t="shared" si="51"/>
        <v>Medical</v>
      </c>
      <c r="AR775" t="s">
        <v>43</v>
      </c>
    </row>
    <row r="776" spans="1:44">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f t="shared" si="48"/>
        <v xml:space="preserve">Long Tenure </v>
      </c>
      <c r="AK776">
        <f>IF(Table1[[#This Row],[Attrition]]="Yes",1,0)</f>
        <v>0</v>
      </c>
      <c r="AL776">
        <f>IF(Table1[[#This Row],[Gender]]="Male",1,0)</f>
        <v>1</v>
      </c>
      <c r="AM776">
        <f>IF(Table1[[#This Row],[OverTime]]="Yes",1,0)</f>
        <v>0</v>
      </c>
      <c r="AN776" t="str">
        <f>IF(Table1[[#This Row],[Age]]&lt;30,"young",IF(Table1[[#This Row],[Age]]&lt;40,"middle aged","old"))</f>
        <v>old</v>
      </c>
      <c r="AO776" t="str">
        <f t="shared" si="49"/>
        <v>Manager</v>
      </c>
      <c r="AP776">
        <f t="shared" si="50"/>
        <v>201072</v>
      </c>
      <c r="AQ776" t="str">
        <f t="shared" si="51"/>
        <v>Medical</v>
      </c>
      <c r="AR776" t="s">
        <v>43</v>
      </c>
    </row>
    <row r="777" spans="1:44">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f t="shared" si="48"/>
        <v>Short Tenure</v>
      </c>
      <c r="AK777">
        <f>IF(Table1[[#This Row],[Attrition]]="Yes",1,0)</f>
        <v>0</v>
      </c>
      <c r="AL777">
        <f>IF(Table1[[#This Row],[Gender]]="Male",1,0)</f>
        <v>1</v>
      </c>
      <c r="AM777">
        <f>IF(Table1[[#This Row],[OverTime]]="Yes",1,0)</f>
        <v>0</v>
      </c>
      <c r="AN777" t="str">
        <f>IF(Table1[[#This Row],[Age]]&lt;30,"young",IF(Table1[[#This Row],[Age]]&lt;40,"middle aged","old"))</f>
        <v>old</v>
      </c>
      <c r="AO777" t="str">
        <f t="shared" si="49"/>
        <v>Sales Executive</v>
      </c>
      <c r="AP777">
        <f t="shared" si="50"/>
        <v>129576</v>
      </c>
      <c r="AQ777" t="str">
        <f t="shared" si="51"/>
        <v>Medical</v>
      </c>
      <c r="AR777" t="s">
        <v>43</v>
      </c>
    </row>
    <row r="778" spans="1:44">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f t="shared" si="48"/>
        <v>Short Tenure</v>
      </c>
      <c r="AK778">
        <f>IF(Table1[[#This Row],[Attrition]]="Yes",1,0)</f>
        <v>1</v>
      </c>
      <c r="AL778">
        <f>IF(Table1[[#This Row],[Gender]]="Male",1,0)</f>
        <v>0</v>
      </c>
      <c r="AM778">
        <f>IF(Table1[[#This Row],[OverTime]]="Yes",1,0)</f>
        <v>1</v>
      </c>
      <c r="AN778" t="str">
        <f>IF(Table1[[#This Row],[Age]]&lt;30,"young",IF(Table1[[#This Row],[Age]]&lt;40,"middle aged","old"))</f>
        <v>young</v>
      </c>
      <c r="AO778" t="str">
        <f t="shared" si="49"/>
        <v>Sales Representative</v>
      </c>
      <c r="AP778">
        <f t="shared" si="50"/>
        <v>27876</v>
      </c>
      <c r="AQ778" t="str">
        <f t="shared" si="51"/>
        <v>Marketing</v>
      </c>
      <c r="AR778" t="s">
        <v>35</v>
      </c>
    </row>
    <row r="779" spans="1:44">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f t="shared" si="48"/>
        <v>Short Tenure</v>
      </c>
      <c r="AK779">
        <f>IF(Table1[[#This Row],[Attrition]]="Yes",1,0)</f>
        <v>1</v>
      </c>
      <c r="AL779">
        <f>IF(Table1[[#This Row],[Gender]]="Male",1,0)</f>
        <v>0</v>
      </c>
      <c r="AM779">
        <f>IF(Table1[[#This Row],[OverTime]]="Yes",1,0)</f>
        <v>0</v>
      </c>
      <c r="AN779" t="str">
        <f>IF(Table1[[#This Row],[Age]]&lt;30,"young",IF(Table1[[#This Row],[Age]]&lt;40,"middle aged","old"))</f>
        <v>young</v>
      </c>
      <c r="AO779" t="str">
        <f t="shared" si="49"/>
        <v>Laboratory Technician</v>
      </c>
      <c r="AP779">
        <f t="shared" si="50"/>
        <v>16992</v>
      </c>
      <c r="AQ779" t="str">
        <f t="shared" si="51"/>
        <v>Life Sciences</v>
      </c>
      <c r="AR779" t="s">
        <v>35</v>
      </c>
    </row>
    <row r="780" spans="1:44">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f t="shared" si="48"/>
        <v xml:space="preserve">Long Tenure </v>
      </c>
      <c r="AK780">
        <f>IF(Table1[[#This Row],[Attrition]]="Yes",1,0)</f>
        <v>0</v>
      </c>
      <c r="AL780">
        <f>IF(Table1[[#This Row],[Gender]]="Male",1,0)</f>
        <v>0</v>
      </c>
      <c r="AM780">
        <f>IF(Table1[[#This Row],[OverTime]]="Yes",1,0)</f>
        <v>1</v>
      </c>
      <c r="AN780" t="str">
        <f>IF(Table1[[#This Row],[Age]]&lt;30,"young",IF(Table1[[#This Row],[Age]]&lt;40,"middle aged","old"))</f>
        <v>old</v>
      </c>
      <c r="AO780" t="str">
        <f t="shared" si="49"/>
        <v>Research Scientist</v>
      </c>
      <c r="AP780">
        <f t="shared" si="50"/>
        <v>55380</v>
      </c>
      <c r="AQ780" t="str">
        <f t="shared" si="51"/>
        <v>Life Sciences</v>
      </c>
      <c r="AR780" t="s">
        <v>43</v>
      </c>
    </row>
    <row r="781" spans="1:44">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f t="shared" si="48"/>
        <v xml:space="preserve">Long Tenure </v>
      </c>
      <c r="AK781">
        <f>IF(Table1[[#This Row],[Attrition]]="Yes",1,0)</f>
        <v>1</v>
      </c>
      <c r="AL781">
        <f>IF(Table1[[#This Row],[Gender]]="Male",1,0)</f>
        <v>1</v>
      </c>
      <c r="AM781">
        <f>IF(Table1[[#This Row],[OverTime]]="Yes",1,0)</f>
        <v>1</v>
      </c>
      <c r="AN781" t="str">
        <f>IF(Table1[[#This Row],[Age]]&lt;30,"young",IF(Table1[[#This Row],[Age]]&lt;40,"middle aged","old"))</f>
        <v>old</v>
      </c>
      <c r="AO781" t="str">
        <f t="shared" si="49"/>
        <v>Research Scientist</v>
      </c>
      <c r="AP781">
        <f t="shared" si="50"/>
        <v>29532</v>
      </c>
      <c r="AQ781" t="str">
        <f t="shared" si="51"/>
        <v>Life Sciences</v>
      </c>
      <c r="AR781" t="s">
        <v>35</v>
      </c>
    </row>
    <row r="782" spans="1:44">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f t="shared" si="48"/>
        <v xml:space="preserve">Long Tenure </v>
      </c>
      <c r="AK782">
        <f>IF(Table1[[#This Row],[Attrition]]="Yes",1,0)</f>
        <v>1</v>
      </c>
      <c r="AL782">
        <f>IF(Table1[[#This Row],[Gender]]="Male",1,0)</f>
        <v>1</v>
      </c>
      <c r="AM782">
        <f>IF(Table1[[#This Row],[OverTime]]="Yes",1,0)</f>
        <v>0</v>
      </c>
      <c r="AN782" t="str">
        <f>IF(Table1[[#This Row],[Age]]&lt;30,"young",IF(Table1[[#This Row],[Age]]&lt;40,"middle aged","old"))</f>
        <v>young</v>
      </c>
      <c r="AO782" t="str">
        <f t="shared" si="49"/>
        <v>Healthcare Representative</v>
      </c>
      <c r="AP782">
        <f t="shared" si="50"/>
        <v>104664</v>
      </c>
      <c r="AQ782" t="str">
        <f t="shared" si="51"/>
        <v>Technical Degree</v>
      </c>
      <c r="AR782" t="s">
        <v>35</v>
      </c>
    </row>
    <row r="783" spans="1:44">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f t="shared" si="48"/>
        <v xml:space="preserve">Long Tenure </v>
      </c>
      <c r="AK783">
        <f>IF(Table1[[#This Row],[Attrition]]="Yes",1,0)</f>
        <v>0</v>
      </c>
      <c r="AL783">
        <f>IF(Table1[[#This Row],[Gender]]="Male",1,0)</f>
        <v>1</v>
      </c>
      <c r="AM783">
        <f>IF(Table1[[#This Row],[OverTime]]="Yes",1,0)</f>
        <v>0</v>
      </c>
      <c r="AN783" t="str">
        <f>IF(Table1[[#This Row],[Age]]&lt;30,"young",IF(Table1[[#This Row],[Age]]&lt;40,"middle aged","old"))</f>
        <v>young</v>
      </c>
      <c r="AO783" t="str">
        <f t="shared" si="49"/>
        <v>Laboratory Technician</v>
      </c>
      <c r="AP783">
        <f t="shared" si="50"/>
        <v>47460</v>
      </c>
      <c r="AQ783" t="str">
        <f t="shared" si="51"/>
        <v>Medical</v>
      </c>
      <c r="AR783" t="s">
        <v>43</v>
      </c>
    </row>
    <row r="784" spans="1:44">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f t="shared" si="48"/>
        <v xml:space="preserve">Long Tenure </v>
      </c>
      <c r="AK784">
        <f>IF(Table1[[#This Row],[Attrition]]="Yes",1,0)</f>
        <v>0</v>
      </c>
      <c r="AL784">
        <f>IF(Table1[[#This Row],[Gender]]="Male",1,0)</f>
        <v>1</v>
      </c>
      <c r="AM784">
        <f>IF(Table1[[#This Row],[OverTime]]="Yes",1,0)</f>
        <v>0</v>
      </c>
      <c r="AN784" t="str">
        <f>IF(Table1[[#This Row],[Age]]&lt;30,"young",IF(Table1[[#This Row],[Age]]&lt;40,"middle aged","old"))</f>
        <v>middle aged</v>
      </c>
      <c r="AO784" t="str">
        <f t="shared" si="49"/>
        <v>Manufacturing Director</v>
      </c>
      <c r="AP784">
        <f t="shared" si="50"/>
        <v>119484</v>
      </c>
      <c r="AQ784" t="str">
        <f t="shared" si="51"/>
        <v>Other</v>
      </c>
      <c r="AR784" t="s">
        <v>43</v>
      </c>
    </row>
    <row r="785" spans="1:44">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f t="shared" si="48"/>
        <v xml:space="preserve">Long Tenure </v>
      </c>
      <c r="AK785">
        <f>IF(Table1[[#This Row],[Attrition]]="Yes",1,0)</f>
        <v>0</v>
      </c>
      <c r="AL785">
        <f>IF(Table1[[#This Row],[Gender]]="Male",1,0)</f>
        <v>0</v>
      </c>
      <c r="AM785">
        <f>IF(Table1[[#This Row],[OverTime]]="Yes",1,0)</f>
        <v>0</v>
      </c>
      <c r="AN785" t="str">
        <f>IF(Table1[[#This Row],[Age]]&lt;30,"young",IF(Table1[[#This Row],[Age]]&lt;40,"middle aged","old"))</f>
        <v>old</v>
      </c>
      <c r="AO785" t="str">
        <f t="shared" si="49"/>
        <v>Research Scientist</v>
      </c>
      <c r="AP785">
        <f t="shared" si="50"/>
        <v>40512</v>
      </c>
      <c r="AQ785" t="str">
        <f t="shared" si="51"/>
        <v>Technical Degree</v>
      </c>
      <c r="AR785" t="s">
        <v>43</v>
      </c>
    </row>
    <row r="786" spans="1:44">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f t="shared" si="48"/>
        <v xml:space="preserve">Long Tenure </v>
      </c>
      <c r="AK786">
        <f>IF(Table1[[#This Row],[Attrition]]="Yes",1,0)</f>
        <v>0</v>
      </c>
      <c r="AL786">
        <f>IF(Table1[[#This Row],[Gender]]="Male",1,0)</f>
        <v>0</v>
      </c>
      <c r="AM786">
        <f>IF(Table1[[#This Row],[OverTime]]="Yes",1,0)</f>
        <v>0</v>
      </c>
      <c r="AN786" t="str">
        <f>IF(Table1[[#This Row],[Age]]&lt;30,"young",IF(Table1[[#This Row],[Age]]&lt;40,"middle aged","old"))</f>
        <v>middle aged</v>
      </c>
      <c r="AO786" t="str">
        <f t="shared" si="49"/>
        <v>Healthcare Representative</v>
      </c>
      <c r="AP786">
        <f t="shared" si="50"/>
        <v>105876</v>
      </c>
      <c r="AQ786" t="str">
        <f t="shared" si="51"/>
        <v>Life Sciences</v>
      </c>
      <c r="AR786" t="s">
        <v>43</v>
      </c>
    </row>
    <row r="787" spans="1:44">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f t="shared" si="48"/>
        <v xml:space="preserve">Long Tenure </v>
      </c>
      <c r="AK787">
        <f>IF(Table1[[#This Row],[Attrition]]="Yes",1,0)</f>
        <v>0</v>
      </c>
      <c r="AL787">
        <f>IF(Table1[[#This Row],[Gender]]="Male",1,0)</f>
        <v>1</v>
      </c>
      <c r="AM787">
        <f>IF(Table1[[#This Row],[OverTime]]="Yes",1,0)</f>
        <v>0</v>
      </c>
      <c r="AN787" t="str">
        <f>IF(Table1[[#This Row],[Age]]&lt;30,"young",IF(Table1[[#This Row],[Age]]&lt;40,"middle aged","old"))</f>
        <v>old</v>
      </c>
      <c r="AO787" t="str">
        <f t="shared" si="49"/>
        <v>Healthcare Representative</v>
      </c>
      <c r="AP787">
        <f t="shared" si="50"/>
        <v>123864</v>
      </c>
      <c r="AQ787" t="str">
        <f t="shared" si="51"/>
        <v>Technical Degree</v>
      </c>
      <c r="AR787" t="s">
        <v>43</v>
      </c>
    </row>
    <row r="788" spans="1:44">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f t="shared" si="48"/>
        <v>Short Tenure</v>
      </c>
      <c r="AK788">
        <f>IF(Table1[[#This Row],[Attrition]]="Yes",1,0)</f>
        <v>0</v>
      </c>
      <c r="AL788">
        <f>IF(Table1[[#This Row],[Gender]]="Male",1,0)</f>
        <v>1</v>
      </c>
      <c r="AM788">
        <f>IF(Table1[[#This Row],[OverTime]]="Yes",1,0)</f>
        <v>0</v>
      </c>
      <c r="AN788" t="str">
        <f>IF(Table1[[#This Row],[Age]]&lt;30,"young",IF(Table1[[#This Row],[Age]]&lt;40,"middle aged","old"))</f>
        <v>young</v>
      </c>
      <c r="AO788" t="str">
        <f t="shared" si="49"/>
        <v>Laboratory Technician</v>
      </c>
      <c r="AP788">
        <f t="shared" si="50"/>
        <v>55452</v>
      </c>
      <c r="AQ788" t="str">
        <f t="shared" si="51"/>
        <v>Life Sciences</v>
      </c>
      <c r="AR788" t="s">
        <v>43</v>
      </c>
    </row>
    <row r="789" spans="1:44">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f t="shared" si="48"/>
        <v>Short Tenure</v>
      </c>
      <c r="AK789">
        <f>IF(Table1[[#This Row],[Attrition]]="Yes",1,0)</f>
        <v>0</v>
      </c>
      <c r="AL789">
        <f>IF(Table1[[#This Row],[Gender]]="Male",1,0)</f>
        <v>1</v>
      </c>
      <c r="AM789">
        <f>IF(Table1[[#This Row],[OverTime]]="Yes",1,0)</f>
        <v>0</v>
      </c>
      <c r="AN789" t="str">
        <f>IF(Table1[[#This Row],[Age]]&lt;30,"young",IF(Table1[[#This Row],[Age]]&lt;40,"middle aged","old"))</f>
        <v>old</v>
      </c>
      <c r="AO789" t="str">
        <f t="shared" si="49"/>
        <v>Manufacturing Director</v>
      </c>
      <c r="AP789">
        <f t="shared" si="50"/>
        <v>131712</v>
      </c>
      <c r="AQ789" t="str">
        <f t="shared" si="51"/>
        <v>Life Sciences</v>
      </c>
      <c r="AR789" t="s">
        <v>43</v>
      </c>
    </row>
    <row r="790" spans="1:44">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f t="shared" si="48"/>
        <v xml:space="preserve">Long Tenure </v>
      </c>
      <c r="AK790">
        <f>IF(Table1[[#This Row],[Attrition]]="Yes",1,0)</f>
        <v>0</v>
      </c>
      <c r="AL790">
        <f>IF(Table1[[#This Row],[Gender]]="Male",1,0)</f>
        <v>0</v>
      </c>
      <c r="AM790">
        <f>IF(Table1[[#This Row],[OverTime]]="Yes",1,0)</f>
        <v>0</v>
      </c>
      <c r="AN790" t="str">
        <f>IF(Table1[[#This Row],[Age]]&lt;30,"young",IF(Table1[[#This Row],[Age]]&lt;40,"middle aged","old"))</f>
        <v>young</v>
      </c>
      <c r="AO790" t="str">
        <f t="shared" si="49"/>
        <v>Research Scientist</v>
      </c>
      <c r="AP790">
        <f t="shared" si="50"/>
        <v>43920</v>
      </c>
      <c r="AQ790" t="str">
        <f t="shared" si="51"/>
        <v>Other</v>
      </c>
      <c r="AR790" t="s">
        <v>43</v>
      </c>
    </row>
    <row r="791" spans="1:44">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f t="shared" si="48"/>
        <v xml:space="preserve">Long Tenure </v>
      </c>
      <c r="AK791">
        <f>IF(Table1[[#This Row],[Attrition]]="Yes",1,0)</f>
        <v>1</v>
      </c>
      <c r="AL791">
        <f>IF(Table1[[#This Row],[Gender]]="Male",1,0)</f>
        <v>1</v>
      </c>
      <c r="AM791">
        <f>IF(Table1[[#This Row],[OverTime]]="Yes",1,0)</f>
        <v>0</v>
      </c>
      <c r="AN791" t="str">
        <f>IF(Table1[[#This Row],[Age]]&lt;30,"young",IF(Table1[[#This Row],[Age]]&lt;40,"middle aged","old"))</f>
        <v>old</v>
      </c>
      <c r="AO791" t="str">
        <f t="shared" si="49"/>
        <v>Human Resources</v>
      </c>
      <c r="AP791">
        <f t="shared" si="50"/>
        <v>125784</v>
      </c>
      <c r="AQ791" t="str">
        <f t="shared" si="51"/>
        <v>Medical</v>
      </c>
      <c r="AR791" t="s">
        <v>35</v>
      </c>
    </row>
    <row r="792" spans="1:44">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f t="shared" si="48"/>
        <v>Short Tenure</v>
      </c>
      <c r="AK792">
        <f>IF(Table1[[#This Row],[Attrition]]="Yes",1,0)</f>
        <v>0</v>
      </c>
      <c r="AL792">
        <f>IF(Table1[[#This Row],[Gender]]="Male",1,0)</f>
        <v>1</v>
      </c>
      <c r="AM792">
        <f>IF(Table1[[#This Row],[OverTime]]="Yes",1,0)</f>
        <v>0</v>
      </c>
      <c r="AN792" t="str">
        <f>IF(Table1[[#This Row],[Age]]&lt;30,"young",IF(Table1[[#This Row],[Age]]&lt;40,"middle aged","old"))</f>
        <v>middle aged</v>
      </c>
      <c r="AO792" t="str">
        <f t="shared" si="49"/>
        <v>Healthcare Representative</v>
      </c>
      <c r="AP792">
        <f t="shared" si="50"/>
        <v>85428</v>
      </c>
      <c r="AQ792" t="str">
        <f t="shared" si="51"/>
        <v>Life Sciences</v>
      </c>
      <c r="AR792" t="s">
        <v>43</v>
      </c>
    </row>
    <row r="793" spans="1:44">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f t="shared" si="48"/>
        <v xml:space="preserve">Long Tenure </v>
      </c>
      <c r="AK793">
        <f>IF(Table1[[#This Row],[Attrition]]="Yes",1,0)</f>
        <v>1</v>
      </c>
      <c r="AL793">
        <f>IF(Table1[[#This Row],[Gender]]="Male",1,0)</f>
        <v>1</v>
      </c>
      <c r="AM793">
        <f>IF(Table1[[#This Row],[OverTime]]="Yes",1,0)</f>
        <v>1</v>
      </c>
      <c r="AN793" t="str">
        <f>IF(Table1[[#This Row],[Age]]&lt;30,"young",IF(Table1[[#This Row],[Age]]&lt;40,"middle aged","old"))</f>
        <v>middle aged</v>
      </c>
      <c r="AO793" t="str">
        <f t="shared" si="49"/>
        <v>Sales Executive</v>
      </c>
      <c r="AP793">
        <f t="shared" si="50"/>
        <v>114984</v>
      </c>
      <c r="AQ793" t="str">
        <f t="shared" si="51"/>
        <v>Technical Degree</v>
      </c>
      <c r="AR793" t="s">
        <v>35</v>
      </c>
    </row>
    <row r="794" spans="1:44">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f t="shared" si="48"/>
        <v xml:space="preserve">Long Tenure </v>
      </c>
      <c r="AK794">
        <f>IF(Table1[[#This Row],[Attrition]]="Yes",1,0)</f>
        <v>1</v>
      </c>
      <c r="AL794">
        <f>IF(Table1[[#This Row],[Gender]]="Male",1,0)</f>
        <v>0</v>
      </c>
      <c r="AM794">
        <f>IF(Table1[[#This Row],[OverTime]]="Yes",1,0)</f>
        <v>0</v>
      </c>
      <c r="AN794" t="str">
        <f>IF(Table1[[#This Row],[Age]]&lt;30,"young",IF(Table1[[#This Row],[Age]]&lt;40,"middle aged","old"))</f>
        <v>middle aged</v>
      </c>
      <c r="AO794" t="str">
        <f t="shared" si="49"/>
        <v>Research Scientist</v>
      </c>
      <c r="AP794">
        <f t="shared" si="50"/>
        <v>54096</v>
      </c>
      <c r="AQ794" t="str">
        <f t="shared" si="51"/>
        <v>Medical</v>
      </c>
      <c r="AR794" t="s">
        <v>35</v>
      </c>
    </row>
    <row r="795" spans="1:44">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f t="shared" si="48"/>
        <v>Short Tenure</v>
      </c>
      <c r="AK795">
        <f>IF(Table1[[#This Row],[Attrition]]="Yes",1,0)</f>
        <v>0</v>
      </c>
      <c r="AL795">
        <f>IF(Table1[[#This Row],[Gender]]="Male",1,0)</f>
        <v>1</v>
      </c>
      <c r="AM795">
        <f>IF(Table1[[#This Row],[OverTime]]="Yes",1,0)</f>
        <v>0</v>
      </c>
      <c r="AN795" t="str">
        <f>IF(Table1[[#This Row],[Age]]&lt;30,"young",IF(Table1[[#This Row],[Age]]&lt;40,"middle aged","old"))</f>
        <v>young</v>
      </c>
      <c r="AO795" t="str">
        <f t="shared" si="49"/>
        <v>Laboratory Technician</v>
      </c>
      <c r="AP795">
        <f t="shared" si="50"/>
        <v>26484</v>
      </c>
      <c r="AQ795" t="str">
        <f t="shared" si="51"/>
        <v>Life Sciences</v>
      </c>
      <c r="AR795" t="s">
        <v>43</v>
      </c>
    </row>
    <row r="796" spans="1:44">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f t="shared" si="48"/>
        <v xml:space="preserve">Long Tenure </v>
      </c>
      <c r="AK796">
        <f>IF(Table1[[#This Row],[Attrition]]="Yes",1,0)</f>
        <v>0</v>
      </c>
      <c r="AL796">
        <f>IF(Table1[[#This Row],[Gender]]="Male",1,0)</f>
        <v>1</v>
      </c>
      <c r="AM796">
        <f>IF(Table1[[#This Row],[OverTime]]="Yes",1,0)</f>
        <v>0</v>
      </c>
      <c r="AN796" t="str">
        <f>IF(Table1[[#This Row],[Age]]&lt;30,"young",IF(Table1[[#This Row],[Age]]&lt;40,"middle aged","old"))</f>
        <v>middle aged</v>
      </c>
      <c r="AO796" t="str">
        <f t="shared" si="49"/>
        <v>Healthcare Representative</v>
      </c>
      <c r="AP796">
        <f t="shared" si="50"/>
        <v>93072</v>
      </c>
      <c r="AQ796" t="str">
        <f t="shared" si="51"/>
        <v>Life Sciences</v>
      </c>
      <c r="AR796" t="s">
        <v>43</v>
      </c>
    </row>
    <row r="797" spans="1:44">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f t="shared" si="48"/>
        <v>Short Tenure</v>
      </c>
      <c r="AK797">
        <f>IF(Table1[[#This Row],[Attrition]]="Yes",1,0)</f>
        <v>0</v>
      </c>
      <c r="AL797">
        <f>IF(Table1[[#This Row],[Gender]]="Male",1,0)</f>
        <v>0</v>
      </c>
      <c r="AM797">
        <f>IF(Table1[[#This Row],[OverTime]]="Yes",1,0)</f>
        <v>1</v>
      </c>
      <c r="AN797" t="str">
        <f>IF(Table1[[#This Row],[Age]]&lt;30,"young",IF(Table1[[#This Row],[Age]]&lt;40,"middle aged","old"))</f>
        <v>middle aged</v>
      </c>
      <c r="AO797" t="str">
        <f t="shared" si="49"/>
        <v>Sales Executive</v>
      </c>
      <c r="AP797">
        <f t="shared" si="50"/>
        <v>80328</v>
      </c>
      <c r="AQ797" t="str">
        <f t="shared" si="51"/>
        <v>Life Sciences</v>
      </c>
      <c r="AR797" t="s">
        <v>43</v>
      </c>
    </row>
    <row r="798" spans="1:44">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f t="shared" si="48"/>
        <v xml:space="preserve">Long Tenure </v>
      </c>
      <c r="AK798">
        <f>IF(Table1[[#This Row],[Attrition]]="Yes",1,0)</f>
        <v>1</v>
      </c>
      <c r="AL798">
        <f>IF(Table1[[#This Row],[Gender]]="Male",1,0)</f>
        <v>1</v>
      </c>
      <c r="AM798">
        <f>IF(Table1[[#This Row],[OverTime]]="Yes",1,0)</f>
        <v>1</v>
      </c>
      <c r="AN798" t="str">
        <f>IF(Table1[[#This Row],[Age]]&lt;30,"young",IF(Table1[[#This Row],[Age]]&lt;40,"middle aged","old"))</f>
        <v>young</v>
      </c>
      <c r="AO798" t="str">
        <f t="shared" si="49"/>
        <v>Laboratory Technician</v>
      </c>
      <c r="AP798">
        <f t="shared" si="50"/>
        <v>44292</v>
      </c>
      <c r="AQ798" t="str">
        <f t="shared" si="51"/>
        <v>Technical Degree</v>
      </c>
      <c r="AR798" t="s">
        <v>35</v>
      </c>
    </row>
    <row r="799" spans="1:44">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f t="shared" si="48"/>
        <v>Short Tenure</v>
      </c>
      <c r="AK799">
        <f>IF(Table1[[#This Row],[Attrition]]="Yes",1,0)</f>
        <v>1</v>
      </c>
      <c r="AL799">
        <f>IF(Table1[[#This Row],[Gender]]="Male",1,0)</f>
        <v>1</v>
      </c>
      <c r="AM799">
        <f>IF(Table1[[#This Row],[OverTime]]="Yes",1,0)</f>
        <v>0</v>
      </c>
      <c r="AN799" t="str">
        <f>IF(Table1[[#This Row],[Age]]&lt;30,"young",IF(Table1[[#This Row],[Age]]&lt;40,"middle aged","old"))</f>
        <v>young</v>
      </c>
      <c r="AO799" t="str">
        <f t="shared" si="49"/>
        <v>Laboratory Technician</v>
      </c>
      <c r="AP799">
        <f t="shared" si="50"/>
        <v>28524</v>
      </c>
      <c r="AQ799" t="str">
        <f t="shared" si="51"/>
        <v>Medical</v>
      </c>
      <c r="AR799" t="s">
        <v>35</v>
      </c>
    </row>
    <row r="800" spans="1:44">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f t="shared" si="48"/>
        <v>Short Tenure</v>
      </c>
      <c r="AK800">
        <f>IF(Table1[[#This Row],[Attrition]]="Yes",1,0)</f>
        <v>1</v>
      </c>
      <c r="AL800">
        <f>IF(Table1[[#This Row],[Gender]]="Male",1,0)</f>
        <v>1</v>
      </c>
      <c r="AM800">
        <f>IF(Table1[[#This Row],[OverTime]]="Yes",1,0)</f>
        <v>1</v>
      </c>
      <c r="AN800" t="str">
        <f>IF(Table1[[#This Row],[Age]]&lt;30,"young",IF(Table1[[#This Row],[Age]]&lt;40,"middle aged","old"))</f>
        <v>middle aged</v>
      </c>
      <c r="AO800" t="str">
        <f t="shared" si="49"/>
        <v>Research Scientist</v>
      </c>
      <c r="AP800">
        <f t="shared" si="50"/>
        <v>27756</v>
      </c>
      <c r="AQ800" t="str">
        <f t="shared" si="51"/>
        <v>Medical</v>
      </c>
      <c r="AR800" t="s">
        <v>35</v>
      </c>
    </row>
    <row r="801" spans="1:44">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f t="shared" si="48"/>
        <v xml:space="preserve">Long Tenure </v>
      </c>
      <c r="AK801">
        <f>IF(Table1[[#This Row],[Attrition]]="Yes",1,0)</f>
        <v>0</v>
      </c>
      <c r="AL801">
        <f>IF(Table1[[#This Row],[Gender]]="Male",1,0)</f>
        <v>1</v>
      </c>
      <c r="AM801">
        <f>IF(Table1[[#This Row],[OverTime]]="Yes",1,0)</f>
        <v>0</v>
      </c>
      <c r="AN801" t="str">
        <f>IF(Table1[[#This Row],[Age]]&lt;30,"young",IF(Table1[[#This Row],[Age]]&lt;40,"middle aged","old"))</f>
        <v>old</v>
      </c>
      <c r="AO801" t="str">
        <f t="shared" si="49"/>
        <v>Manager</v>
      </c>
      <c r="AP801">
        <f t="shared" si="50"/>
        <v>211980</v>
      </c>
      <c r="AQ801" t="str">
        <f t="shared" si="51"/>
        <v>Medical</v>
      </c>
      <c r="AR801" t="s">
        <v>43</v>
      </c>
    </row>
    <row r="802" spans="1:44">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f t="shared" si="48"/>
        <v>Short Tenure</v>
      </c>
      <c r="AK802">
        <f>IF(Table1[[#This Row],[Attrition]]="Yes",1,0)</f>
        <v>1</v>
      </c>
      <c r="AL802">
        <f>IF(Table1[[#This Row],[Gender]]="Male",1,0)</f>
        <v>1</v>
      </c>
      <c r="AM802">
        <f>IF(Table1[[#This Row],[OverTime]]="Yes",1,0)</f>
        <v>0</v>
      </c>
      <c r="AN802" t="str">
        <f>IF(Table1[[#This Row],[Age]]&lt;30,"young",IF(Table1[[#This Row],[Age]]&lt;40,"middle aged","old"))</f>
        <v>young</v>
      </c>
      <c r="AO802" t="str">
        <f t="shared" si="49"/>
        <v>Laboratory Technician</v>
      </c>
      <c r="AP802">
        <f t="shared" si="50"/>
        <v>31152</v>
      </c>
      <c r="AQ802" t="str">
        <f t="shared" si="51"/>
        <v>Medical</v>
      </c>
      <c r="AR802" t="s">
        <v>35</v>
      </c>
    </row>
    <row r="803" spans="1:44">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f t="shared" si="48"/>
        <v>Short Tenure</v>
      </c>
      <c r="AK803">
        <f>IF(Table1[[#This Row],[Attrition]]="Yes",1,0)</f>
        <v>1</v>
      </c>
      <c r="AL803">
        <f>IF(Table1[[#This Row],[Gender]]="Male",1,0)</f>
        <v>1</v>
      </c>
      <c r="AM803">
        <f>IF(Table1[[#This Row],[OverTime]]="Yes",1,0)</f>
        <v>1</v>
      </c>
      <c r="AN803" t="str">
        <f>IF(Table1[[#This Row],[Age]]&lt;30,"young",IF(Table1[[#This Row],[Age]]&lt;40,"middle aged","old"))</f>
        <v>old</v>
      </c>
      <c r="AO803" t="str">
        <f t="shared" si="49"/>
        <v>Sales Executive</v>
      </c>
      <c r="AP803">
        <f t="shared" si="50"/>
        <v>56736</v>
      </c>
      <c r="AQ803" t="str">
        <f t="shared" si="51"/>
        <v>Other</v>
      </c>
      <c r="AR803" t="s">
        <v>35</v>
      </c>
    </row>
    <row r="804" spans="1:44">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f t="shared" si="48"/>
        <v>Short Tenure</v>
      </c>
      <c r="AK804">
        <f>IF(Table1[[#This Row],[Attrition]]="Yes",1,0)</f>
        <v>0</v>
      </c>
      <c r="AL804">
        <f>IF(Table1[[#This Row],[Gender]]="Male",1,0)</f>
        <v>0</v>
      </c>
      <c r="AM804">
        <f>IF(Table1[[#This Row],[OverTime]]="Yes",1,0)</f>
        <v>0</v>
      </c>
      <c r="AN804" t="str">
        <f>IF(Table1[[#This Row],[Age]]&lt;30,"young",IF(Table1[[#This Row],[Age]]&lt;40,"middle aged","old"))</f>
        <v>middle aged</v>
      </c>
      <c r="AO804" t="str">
        <f t="shared" si="49"/>
        <v>Sales Executive</v>
      </c>
      <c r="AP804">
        <f t="shared" si="50"/>
        <v>51624</v>
      </c>
      <c r="AQ804" t="str">
        <f t="shared" si="51"/>
        <v>Life Sciences</v>
      </c>
      <c r="AR804" t="s">
        <v>43</v>
      </c>
    </row>
    <row r="805" spans="1:44">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f t="shared" si="48"/>
        <v>Short Tenure</v>
      </c>
      <c r="AK805">
        <f>IF(Table1[[#This Row],[Attrition]]="Yes",1,0)</f>
        <v>0</v>
      </c>
      <c r="AL805">
        <f>IF(Table1[[#This Row],[Gender]]="Male",1,0)</f>
        <v>1</v>
      </c>
      <c r="AM805">
        <f>IF(Table1[[#This Row],[OverTime]]="Yes",1,0)</f>
        <v>0</v>
      </c>
      <c r="AN805" t="str">
        <f>IF(Table1[[#This Row],[Age]]&lt;30,"young",IF(Table1[[#This Row],[Age]]&lt;40,"middle aged","old"))</f>
        <v>middle aged</v>
      </c>
      <c r="AO805" t="str">
        <f t="shared" si="49"/>
        <v>Research Scientist</v>
      </c>
      <c r="AP805">
        <f t="shared" si="50"/>
        <v>35748</v>
      </c>
      <c r="AQ805" t="str">
        <f t="shared" si="51"/>
        <v>Life Sciences</v>
      </c>
      <c r="AR805" t="s">
        <v>43</v>
      </c>
    </row>
    <row r="806" spans="1:44">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f t="shared" si="48"/>
        <v xml:space="preserve">Long Tenure </v>
      </c>
      <c r="AK806">
        <f>IF(Table1[[#This Row],[Attrition]]="Yes",1,0)</f>
        <v>0</v>
      </c>
      <c r="AL806">
        <f>IF(Table1[[#This Row],[Gender]]="Male",1,0)</f>
        <v>1</v>
      </c>
      <c r="AM806">
        <f>IF(Table1[[#This Row],[OverTime]]="Yes",1,0)</f>
        <v>0</v>
      </c>
      <c r="AN806" t="str">
        <f>IF(Table1[[#This Row],[Age]]&lt;30,"young",IF(Table1[[#This Row],[Age]]&lt;40,"middle aged","old"))</f>
        <v>old</v>
      </c>
      <c r="AO806" t="str">
        <f t="shared" si="49"/>
        <v>Manager</v>
      </c>
      <c r="AP806">
        <f t="shared" si="50"/>
        <v>202620</v>
      </c>
      <c r="AQ806" t="str">
        <f t="shared" si="51"/>
        <v>Medical</v>
      </c>
      <c r="AR806" t="s">
        <v>43</v>
      </c>
    </row>
    <row r="807" spans="1:44">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f t="shared" si="48"/>
        <v xml:space="preserve">Long Tenure </v>
      </c>
      <c r="AK807">
        <f>IF(Table1[[#This Row],[Attrition]]="Yes",1,0)</f>
        <v>0</v>
      </c>
      <c r="AL807">
        <f>IF(Table1[[#This Row],[Gender]]="Male",1,0)</f>
        <v>0</v>
      </c>
      <c r="AM807">
        <f>IF(Table1[[#This Row],[OverTime]]="Yes",1,0)</f>
        <v>0</v>
      </c>
      <c r="AN807" t="str">
        <f>IF(Table1[[#This Row],[Age]]&lt;30,"young",IF(Table1[[#This Row],[Age]]&lt;40,"middle aged","old"))</f>
        <v>old</v>
      </c>
      <c r="AO807" t="str">
        <f t="shared" si="49"/>
        <v>Sales Executive</v>
      </c>
      <c r="AP807">
        <f t="shared" si="50"/>
        <v>67116</v>
      </c>
      <c r="AQ807" t="str">
        <f t="shared" si="51"/>
        <v>Life Sciences</v>
      </c>
      <c r="AR807" t="s">
        <v>43</v>
      </c>
    </row>
    <row r="808" spans="1:44">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f t="shared" si="48"/>
        <v xml:space="preserve">Long Tenure </v>
      </c>
      <c r="AK808">
        <f>IF(Table1[[#This Row],[Attrition]]="Yes",1,0)</f>
        <v>0</v>
      </c>
      <c r="AL808">
        <f>IF(Table1[[#This Row],[Gender]]="Male",1,0)</f>
        <v>1</v>
      </c>
      <c r="AM808">
        <f>IF(Table1[[#This Row],[OverTime]]="Yes",1,0)</f>
        <v>0</v>
      </c>
      <c r="AN808" t="str">
        <f>IF(Table1[[#This Row],[Age]]&lt;30,"young",IF(Table1[[#This Row],[Age]]&lt;40,"middle aged","old"))</f>
        <v>old</v>
      </c>
      <c r="AO808" t="str">
        <f t="shared" si="49"/>
        <v>Healthcare Representative</v>
      </c>
      <c r="AP808">
        <f t="shared" si="50"/>
        <v>125340</v>
      </c>
      <c r="AQ808" t="str">
        <f t="shared" si="51"/>
        <v>Life Sciences</v>
      </c>
      <c r="AR808" t="s">
        <v>43</v>
      </c>
    </row>
    <row r="809" spans="1:44">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f t="shared" si="48"/>
        <v xml:space="preserve">Long Tenure </v>
      </c>
      <c r="AK809">
        <f>IF(Table1[[#This Row],[Attrition]]="Yes",1,0)</f>
        <v>0</v>
      </c>
      <c r="AL809">
        <f>IF(Table1[[#This Row],[Gender]]="Male",1,0)</f>
        <v>1</v>
      </c>
      <c r="AM809">
        <f>IF(Table1[[#This Row],[OverTime]]="Yes",1,0)</f>
        <v>1</v>
      </c>
      <c r="AN809" t="str">
        <f>IF(Table1[[#This Row],[Age]]&lt;30,"young",IF(Table1[[#This Row],[Age]]&lt;40,"middle aged","old"))</f>
        <v>middle aged</v>
      </c>
      <c r="AO809" t="str">
        <f t="shared" si="49"/>
        <v>Sales Executive</v>
      </c>
      <c r="AP809">
        <f t="shared" si="50"/>
        <v>104880</v>
      </c>
      <c r="AQ809" t="str">
        <f t="shared" si="51"/>
        <v>Marketing</v>
      </c>
      <c r="AR809" t="s">
        <v>43</v>
      </c>
    </row>
    <row r="810" spans="1:44">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f t="shared" si="48"/>
        <v xml:space="preserve">Long Tenure </v>
      </c>
      <c r="AK810">
        <f>IF(Table1[[#This Row],[Attrition]]="Yes",1,0)</f>
        <v>0</v>
      </c>
      <c r="AL810">
        <f>IF(Table1[[#This Row],[Gender]]="Male",1,0)</f>
        <v>0</v>
      </c>
      <c r="AM810">
        <f>IF(Table1[[#This Row],[OverTime]]="Yes",1,0)</f>
        <v>0</v>
      </c>
      <c r="AN810" t="str">
        <f>IF(Table1[[#This Row],[Age]]&lt;30,"young",IF(Table1[[#This Row],[Age]]&lt;40,"middle aged","old"))</f>
        <v>young</v>
      </c>
      <c r="AO810" t="str">
        <f t="shared" si="49"/>
        <v>Research Scientist</v>
      </c>
      <c r="AP810">
        <f t="shared" si="50"/>
        <v>30168</v>
      </c>
      <c r="AQ810" t="str">
        <f t="shared" si="51"/>
        <v>Life Sciences</v>
      </c>
      <c r="AR810" t="s">
        <v>43</v>
      </c>
    </row>
    <row r="811" spans="1:44">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f t="shared" si="48"/>
        <v xml:space="preserve">Long Tenure </v>
      </c>
      <c r="AK811">
        <f>IF(Table1[[#This Row],[Attrition]]="Yes",1,0)</f>
        <v>0</v>
      </c>
      <c r="AL811">
        <f>IF(Table1[[#This Row],[Gender]]="Male",1,0)</f>
        <v>0</v>
      </c>
      <c r="AM811">
        <f>IF(Table1[[#This Row],[OverTime]]="Yes",1,0)</f>
        <v>0</v>
      </c>
      <c r="AN811" t="str">
        <f>IF(Table1[[#This Row],[Age]]&lt;30,"young",IF(Table1[[#This Row],[Age]]&lt;40,"middle aged","old"))</f>
        <v>young</v>
      </c>
      <c r="AO811" t="str">
        <f t="shared" si="49"/>
        <v>Manufacturing Director</v>
      </c>
      <c r="AP811">
        <f t="shared" si="50"/>
        <v>91860</v>
      </c>
      <c r="AQ811" t="str">
        <f t="shared" si="51"/>
        <v>Medical</v>
      </c>
      <c r="AR811" t="s">
        <v>43</v>
      </c>
    </row>
    <row r="812" spans="1:44">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f t="shared" si="48"/>
        <v xml:space="preserve">Long Tenure </v>
      </c>
      <c r="AK812">
        <f>IF(Table1[[#This Row],[Attrition]]="Yes",1,0)</f>
        <v>0</v>
      </c>
      <c r="AL812">
        <f>IF(Table1[[#This Row],[Gender]]="Male",1,0)</f>
        <v>1</v>
      </c>
      <c r="AM812">
        <f>IF(Table1[[#This Row],[OverTime]]="Yes",1,0)</f>
        <v>0</v>
      </c>
      <c r="AN812" t="str">
        <f>IF(Table1[[#This Row],[Age]]&lt;30,"young",IF(Table1[[#This Row],[Age]]&lt;40,"middle aged","old"))</f>
        <v>old</v>
      </c>
      <c r="AO812" t="str">
        <f t="shared" si="49"/>
        <v>Manager</v>
      </c>
      <c r="AP812">
        <f t="shared" si="50"/>
        <v>209580</v>
      </c>
      <c r="AQ812" t="str">
        <f t="shared" si="51"/>
        <v>Marketing</v>
      </c>
      <c r="AR812" t="s">
        <v>43</v>
      </c>
    </row>
    <row r="813" spans="1:44">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f t="shared" si="48"/>
        <v>Short Tenure</v>
      </c>
      <c r="AK813">
        <f>IF(Table1[[#This Row],[Attrition]]="Yes",1,0)</f>
        <v>0</v>
      </c>
      <c r="AL813">
        <f>IF(Table1[[#This Row],[Gender]]="Male",1,0)</f>
        <v>1</v>
      </c>
      <c r="AM813">
        <f>IF(Table1[[#This Row],[OverTime]]="Yes",1,0)</f>
        <v>0</v>
      </c>
      <c r="AN813" t="str">
        <f>IF(Table1[[#This Row],[Age]]&lt;30,"young",IF(Table1[[#This Row],[Age]]&lt;40,"middle aged","old"))</f>
        <v>middle aged</v>
      </c>
      <c r="AO813" t="str">
        <f t="shared" si="49"/>
        <v>Sales Executive</v>
      </c>
      <c r="AP813">
        <f t="shared" si="50"/>
        <v>88212</v>
      </c>
      <c r="AQ813" t="str">
        <f t="shared" si="51"/>
        <v>Marketing</v>
      </c>
      <c r="AR813" t="s">
        <v>43</v>
      </c>
    </row>
    <row r="814" spans="1:44">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f t="shared" si="48"/>
        <v xml:space="preserve">Long Tenure </v>
      </c>
      <c r="AK814">
        <f>IF(Table1[[#This Row],[Attrition]]="Yes",1,0)</f>
        <v>0</v>
      </c>
      <c r="AL814">
        <f>IF(Table1[[#This Row],[Gender]]="Male",1,0)</f>
        <v>0</v>
      </c>
      <c r="AM814">
        <f>IF(Table1[[#This Row],[OverTime]]="Yes",1,0)</f>
        <v>0</v>
      </c>
      <c r="AN814" t="str">
        <f>IF(Table1[[#This Row],[Age]]&lt;30,"young",IF(Table1[[#This Row],[Age]]&lt;40,"middle aged","old"))</f>
        <v>old</v>
      </c>
      <c r="AO814" t="str">
        <f t="shared" si="49"/>
        <v>Manufacturing Director</v>
      </c>
      <c r="AP814">
        <f t="shared" si="50"/>
        <v>129840</v>
      </c>
      <c r="AQ814" t="str">
        <f t="shared" si="51"/>
        <v>Life Sciences</v>
      </c>
      <c r="AR814" t="s">
        <v>43</v>
      </c>
    </row>
    <row r="815" spans="1:44">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f t="shared" si="48"/>
        <v xml:space="preserve">Long Tenure </v>
      </c>
      <c r="AK815">
        <f>IF(Table1[[#This Row],[Attrition]]="Yes",1,0)</f>
        <v>1</v>
      </c>
      <c r="AL815">
        <f>IF(Table1[[#This Row],[Gender]]="Male",1,0)</f>
        <v>1</v>
      </c>
      <c r="AM815">
        <f>IF(Table1[[#This Row],[OverTime]]="Yes",1,0)</f>
        <v>0</v>
      </c>
      <c r="AN815" t="str">
        <f>IF(Table1[[#This Row],[Age]]&lt;30,"young",IF(Table1[[#This Row],[Age]]&lt;40,"middle aged","old"))</f>
        <v>middle aged</v>
      </c>
      <c r="AO815" t="str">
        <f t="shared" si="49"/>
        <v>Healthcare Representative</v>
      </c>
      <c r="AP815">
        <f t="shared" si="50"/>
        <v>146028</v>
      </c>
      <c r="AQ815" t="str">
        <f t="shared" si="51"/>
        <v>Life Sciences</v>
      </c>
      <c r="AR815" t="s">
        <v>35</v>
      </c>
    </row>
    <row r="816" spans="1:44">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f t="shared" si="48"/>
        <v xml:space="preserve">Long Tenure </v>
      </c>
      <c r="AK816">
        <f>IF(Table1[[#This Row],[Attrition]]="Yes",1,0)</f>
        <v>0</v>
      </c>
      <c r="AL816">
        <f>IF(Table1[[#This Row],[Gender]]="Male",1,0)</f>
        <v>1</v>
      </c>
      <c r="AM816">
        <f>IF(Table1[[#This Row],[OverTime]]="Yes",1,0)</f>
        <v>0</v>
      </c>
      <c r="AN816" t="str">
        <f>IF(Table1[[#This Row],[Age]]&lt;30,"young",IF(Table1[[#This Row],[Age]]&lt;40,"middle aged","old"))</f>
        <v>old</v>
      </c>
      <c r="AO816" t="str">
        <f t="shared" si="49"/>
        <v>Research Director</v>
      </c>
      <c r="AP816">
        <f t="shared" si="50"/>
        <v>235512</v>
      </c>
      <c r="AQ816" t="str">
        <f t="shared" si="51"/>
        <v>Medical</v>
      </c>
      <c r="AR816" t="s">
        <v>43</v>
      </c>
    </row>
    <row r="817" spans="1:44">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f t="shared" si="48"/>
        <v>Short Tenure</v>
      </c>
      <c r="AK817">
        <f>IF(Table1[[#This Row],[Attrition]]="Yes",1,0)</f>
        <v>0</v>
      </c>
      <c r="AL817">
        <f>IF(Table1[[#This Row],[Gender]]="Male",1,0)</f>
        <v>0</v>
      </c>
      <c r="AM817">
        <f>IF(Table1[[#This Row],[OverTime]]="Yes",1,0)</f>
        <v>1</v>
      </c>
      <c r="AN817" t="str">
        <f>IF(Table1[[#This Row],[Age]]&lt;30,"young",IF(Table1[[#This Row],[Age]]&lt;40,"middle aged","old"))</f>
        <v>young</v>
      </c>
      <c r="AO817" t="str">
        <f t="shared" si="49"/>
        <v>Research Scientist</v>
      </c>
      <c r="AP817">
        <f t="shared" si="50"/>
        <v>24840</v>
      </c>
      <c r="AQ817" t="str">
        <f t="shared" si="51"/>
        <v>Technical Degree</v>
      </c>
      <c r="AR817" t="s">
        <v>43</v>
      </c>
    </row>
    <row r="818" spans="1:44">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f t="shared" si="48"/>
        <v xml:space="preserve">Long Tenure </v>
      </c>
      <c r="AK818">
        <f>IF(Table1[[#This Row],[Attrition]]="Yes",1,0)</f>
        <v>0</v>
      </c>
      <c r="AL818">
        <f>IF(Table1[[#This Row],[Gender]]="Male",1,0)</f>
        <v>1</v>
      </c>
      <c r="AM818">
        <f>IF(Table1[[#This Row],[OverTime]]="Yes",1,0)</f>
        <v>0</v>
      </c>
      <c r="AN818" t="str">
        <f>IF(Table1[[#This Row],[Age]]&lt;30,"young",IF(Table1[[#This Row],[Age]]&lt;40,"middle aged","old"))</f>
        <v>middle aged</v>
      </c>
      <c r="AO818" t="str">
        <f t="shared" si="49"/>
        <v>Laboratory Technician</v>
      </c>
      <c r="AP818">
        <f t="shared" si="50"/>
        <v>81384</v>
      </c>
      <c r="AQ818" t="str">
        <f t="shared" si="51"/>
        <v>Life Sciences</v>
      </c>
      <c r="AR818" t="s">
        <v>43</v>
      </c>
    </row>
    <row r="819" spans="1:44">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f t="shared" si="48"/>
        <v xml:space="preserve">Long Tenure </v>
      </c>
      <c r="AK819">
        <f>IF(Table1[[#This Row],[Attrition]]="Yes",1,0)</f>
        <v>0</v>
      </c>
      <c r="AL819">
        <f>IF(Table1[[#This Row],[Gender]]="Male",1,0)</f>
        <v>1</v>
      </c>
      <c r="AM819">
        <f>IF(Table1[[#This Row],[OverTime]]="Yes",1,0)</f>
        <v>0</v>
      </c>
      <c r="AN819" t="str">
        <f>IF(Table1[[#This Row],[Age]]&lt;30,"young",IF(Table1[[#This Row],[Age]]&lt;40,"middle aged","old"))</f>
        <v>middle aged</v>
      </c>
      <c r="AO819" t="str">
        <f t="shared" si="49"/>
        <v>Manufacturing Director</v>
      </c>
      <c r="AP819">
        <f t="shared" si="50"/>
        <v>93348</v>
      </c>
      <c r="AQ819" t="str">
        <f t="shared" si="51"/>
        <v>Life Sciences</v>
      </c>
      <c r="AR819" t="s">
        <v>43</v>
      </c>
    </row>
    <row r="820" spans="1:44">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f t="shared" si="48"/>
        <v>Short Tenure</v>
      </c>
      <c r="AK820">
        <f>IF(Table1[[#This Row],[Attrition]]="Yes",1,0)</f>
        <v>0</v>
      </c>
      <c r="AL820">
        <f>IF(Table1[[#This Row],[Gender]]="Male",1,0)</f>
        <v>1</v>
      </c>
      <c r="AM820">
        <f>IF(Table1[[#This Row],[OverTime]]="Yes",1,0)</f>
        <v>0</v>
      </c>
      <c r="AN820" t="str">
        <f>IF(Table1[[#This Row],[Age]]&lt;30,"young",IF(Table1[[#This Row],[Age]]&lt;40,"middle aged","old"))</f>
        <v>middle aged</v>
      </c>
      <c r="AO820" t="str">
        <f t="shared" si="49"/>
        <v>Sales Representative</v>
      </c>
      <c r="AP820">
        <f t="shared" si="50"/>
        <v>33492</v>
      </c>
      <c r="AQ820" t="str">
        <f t="shared" si="51"/>
        <v>Life Sciences</v>
      </c>
      <c r="AR820" t="s">
        <v>43</v>
      </c>
    </row>
    <row r="821" spans="1:44">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f t="shared" si="48"/>
        <v xml:space="preserve">Long Tenure </v>
      </c>
      <c r="AK821">
        <f>IF(Table1[[#This Row],[Attrition]]="Yes",1,0)</f>
        <v>0</v>
      </c>
      <c r="AL821">
        <f>IF(Table1[[#This Row],[Gender]]="Male",1,0)</f>
        <v>1</v>
      </c>
      <c r="AM821">
        <f>IF(Table1[[#This Row],[OverTime]]="Yes",1,0)</f>
        <v>0</v>
      </c>
      <c r="AN821" t="str">
        <f>IF(Table1[[#This Row],[Age]]&lt;30,"young",IF(Table1[[#This Row],[Age]]&lt;40,"middle aged","old"))</f>
        <v>young</v>
      </c>
      <c r="AO821" t="str">
        <f t="shared" si="49"/>
        <v>Research Scientist</v>
      </c>
      <c r="AP821">
        <f t="shared" si="50"/>
        <v>38412</v>
      </c>
      <c r="AQ821" t="str">
        <f t="shared" si="51"/>
        <v>Life Sciences</v>
      </c>
      <c r="AR821" t="s">
        <v>43</v>
      </c>
    </row>
    <row r="822" spans="1:44">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f t="shared" si="48"/>
        <v xml:space="preserve">Long Tenure </v>
      </c>
      <c r="AK822">
        <f>IF(Table1[[#This Row],[Attrition]]="Yes",1,0)</f>
        <v>0</v>
      </c>
      <c r="AL822">
        <f>IF(Table1[[#This Row],[Gender]]="Male",1,0)</f>
        <v>1</v>
      </c>
      <c r="AM822">
        <f>IF(Table1[[#This Row],[OverTime]]="Yes",1,0)</f>
        <v>0</v>
      </c>
      <c r="AN822" t="str">
        <f>IF(Table1[[#This Row],[Age]]&lt;30,"young",IF(Table1[[#This Row],[Age]]&lt;40,"middle aged","old"))</f>
        <v>middle aged</v>
      </c>
      <c r="AO822" t="str">
        <f t="shared" si="49"/>
        <v>Sales Executive</v>
      </c>
      <c r="AP822">
        <f t="shared" si="50"/>
        <v>59616</v>
      </c>
      <c r="AQ822" t="str">
        <f t="shared" si="51"/>
        <v>Marketing</v>
      </c>
      <c r="AR822" t="s">
        <v>43</v>
      </c>
    </row>
    <row r="823" spans="1:44">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f t="shared" si="48"/>
        <v xml:space="preserve">Long Tenure </v>
      </c>
      <c r="AK823">
        <f>IF(Table1[[#This Row],[Attrition]]="Yes",1,0)</f>
        <v>0</v>
      </c>
      <c r="AL823">
        <f>IF(Table1[[#This Row],[Gender]]="Male",1,0)</f>
        <v>1</v>
      </c>
      <c r="AM823">
        <f>IF(Table1[[#This Row],[OverTime]]="Yes",1,0)</f>
        <v>0</v>
      </c>
      <c r="AN823" t="str">
        <f>IF(Table1[[#This Row],[Age]]&lt;30,"young",IF(Table1[[#This Row],[Age]]&lt;40,"middle aged","old"))</f>
        <v>old</v>
      </c>
      <c r="AO823" t="str">
        <f t="shared" si="49"/>
        <v>Sales Executive</v>
      </c>
      <c r="AP823">
        <f t="shared" si="50"/>
        <v>157440</v>
      </c>
      <c r="AQ823" t="str">
        <f t="shared" si="51"/>
        <v>Technical Degree</v>
      </c>
      <c r="AR823" t="s">
        <v>43</v>
      </c>
    </row>
    <row r="824" spans="1:44">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f t="shared" si="48"/>
        <v>Short Tenure</v>
      </c>
      <c r="AK824">
        <f>IF(Table1[[#This Row],[Attrition]]="Yes",1,0)</f>
        <v>0</v>
      </c>
      <c r="AL824">
        <f>IF(Table1[[#This Row],[Gender]]="Male",1,0)</f>
        <v>1</v>
      </c>
      <c r="AM824">
        <f>IF(Table1[[#This Row],[OverTime]]="Yes",1,0)</f>
        <v>0</v>
      </c>
      <c r="AN824" t="str">
        <f>IF(Table1[[#This Row],[Age]]&lt;30,"young",IF(Table1[[#This Row],[Age]]&lt;40,"middle aged","old"))</f>
        <v>middle aged</v>
      </c>
      <c r="AO824" t="str">
        <f t="shared" si="49"/>
        <v>Manufacturing Director</v>
      </c>
      <c r="AP824">
        <f t="shared" si="50"/>
        <v>48396</v>
      </c>
      <c r="AQ824" t="str">
        <f t="shared" si="51"/>
        <v>Life Sciences</v>
      </c>
      <c r="AR824" t="s">
        <v>43</v>
      </c>
    </row>
    <row r="825" spans="1:44">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f t="shared" si="48"/>
        <v xml:space="preserve">Long Tenure </v>
      </c>
      <c r="AK825">
        <f>IF(Table1[[#This Row],[Attrition]]="Yes",1,0)</f>
        <v>0</v>
      </c>
      <c r="AL825">
        <f>IF(Table1[[#This Row],[Gender]]="Male",1,0)</f>
        <v>0</v>
      </c>
      <c r="AM825">
        <f>IF(Table1[[#This Row],[OverTime]]="Yes",1,0)</f>
        <v>0</v>
      </c>
      <c r="AN825" t="str">
        <f>IF(Table1[[#This Row],[Age]]&lt;30,"young",IF(Table1[[#This Row],[Age]]&lt;40,"middle aged","old"))</f>
        <v>young</v>
      </c>
      <c r="AO825" t="str">
        <f t="shared" si="49"/>
        <v>Research Scientist</v>
      </c>
      <c r="AP825">
        <f t="shared" si="50"/>
        <v>39492</v>
      </c>
      <c r="AQ825" t="str">
        <f t="shared" si="51"/>
        <v>Life Sciences</v>
      </c>
      <c r="AR825" t="s">
        <v>43</v>
      </c>
    </row>
    <row r="826" spans="1:44">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f t="shared" si="48"/>
        <v>Short Tenure</v>
      </c>
      <c r="AK826">
        <f>IF(Table1[[#This Row],[Attrition]]="Yes",1,0)</f>
        <v>0</v>
      </c>
      <c r="AL826">
        <f>IF(Table1[[#This Row],[Gender]]="Male",1,0)</f>
        <v>1</v>
      </c>
      <c r="AM826">
        <f>IF(Table1[[#This Row],[OverTime]]="Yes",1,0)</f>
        <v>0</v>
      </c>
      <c r="AN826" t="str">
        <f>IF(Table1[[#This Row],[Age]]&lt;30,"young",IF(Table1[[#This Row],[Age]]&lt;40,"middle aged","old"))</f>
        <v>old</v>
      </c>
      <c r="AO826" t="str">
        <f t="shared" si="49"/>
        <v>Laboratory Technician</v>
      </c>
      <c r="AP826">
        <f t="shared" si="50"/>
        <v>51264</v>
      </c>
      <c r="AQ826" t="str">
        <f t="shared" si="51"/>
        <v>Medical</v>
      </c>
      <c r="AR826" t="s">
        <v>43</v>
      </c>
    </row>
    <row r="827" spans="1:44">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f t="shared" si="48"/>
        <v xml:space="preserve">Long Tenure </v>
      </c>
      <c r="AK827">
        <f>IF(Table1[[#This Row],[Attrition]]="Yes",1,0)</f>
        <v>0</v>
      </c>
      <c r="AL827">
        <f>IF(Table1[[#This Row],[Gender]]="Male",1,0)</f>
        <v>1</v>
      </c>
      <c r="AM827">
        <f>IF(Table1[[#This Row],[OverTime]]="Yes",1,0)</f>
        <v>1</v>
      </c>
      <c r="AN827" t="str">
        <f>IF(Table1[[#This Row],[Age]]&lt;30,"young",IF(Table1[[#This Row],[Age]]&lt;40,"middle aged","old"))</f>
        <v>young</v>
      </c>
      <c r="AO827" t="str">
        <f t="shared" si="49"/>
        <v>Manufacturing Director</v>
      </c>
      <c r="AP827">
        <f t="shared" si="50"/>
        <v>60672</v>
      </c>
      <c r="AQ827" t="str">
        <f t="shared" si="51"/>
        <v>Medical</v>
      </c>
      <c r="AR827" t="s">
        <v>43</v>
      </c>
    </row>
    <row r="828" spans="1:44">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f t="shared" si="48"/>
        <v xml:space="preserve">Long Tenure </v>
      </c>
      <c r="AK828">
        <f>IF(Table1[[#This Row],[Attrition]]="Yes",1,0)</f>
        <v>0</v>
      </c>
      <c r="AL828">
        <f>IF(Table1[[#This Row],[Gender]]="Male",1,0)</f>
        <v>1</v>
      </c>
      <c r="AM828">
        <f>IF(Table1[[#This Row],[OverTime]]="Yes",1,0)</f>
        <v>0</v>
      </c>
      <c r="AN828" t="str">
        <f>IF(Table1[[#This Row],[Age]]&lt;30,"young",IF(Table1[[#This Row],[Age]]&lt;40,"middle aged","old"))</f>
        <v>middle aged</v>
      </c>
      <c r="AO828" t="str">
        <f t="shared" si="49"/>
        <v>Human Resources</v>
      </c>
      <c r="AP828">
        <f t="shared" si="50"/>
        <v>34128</v>
      </c>
      <c r="AQ828" t="str">
        <f t="shared" si="51"/>
        <v>Human Resources</v>
      </c>
      <c r="AR828" t="s">
        <v>43</v>
      </c>
    </row>
    <row r="829" spans="1:44">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f t="shared" si="48"/>
        <v>Short Tenure</v>
      </c>
      <c r="AK829">
        <f>IF(Table1[[#This Row],[Attrition]]="Yes",1,0)</f>
        <v>0</v>
      </c>
      <c r="AL829">
        <f>IF(Table1[[#This Row],[Gender]]="Male",1,0)</f>
        <v>1</v>
      </c>
      <c r="AM829">
        <f>IF(Table1[[#This Row],[OverTime]]="Yes",1,0)</f>
        <v>1</v>
      </c>
      <c r="AN829" t="str">
        <f>IF(Table1[[#This Row],[Age]]&lt;30,"young",IF(Table1[[#This Row],[Age]]&lt;40,"middle aged","old"))</f>
        <v>young</v>
      </c>
      <c r="AO829" t="str">
        <f t="shared" si="49"/>
        <v>Research Scientist</v>
      </c>
      <c r="AP829">
        <f t="shared" si="50"/>
        <v>32436</v>
      </c>
      <c r="AQ829" t="str">
        <f t="shared" si="51"/>
        <v>Life Sciences</v>
      </c>
      <c r="AR829" t="s">
        <v>43</v>
      </c>
    </row>
    <row r="830" spans="1:44">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f t="shared" si="48"/>
        <v>Short Tenure</v>
      </c>
      <c r="AK830">
        <f>IF(Table1[[#This Row],[Attrition]]="Yes",1,0)</f>
        <v>1</v>
      </c>
      <c r="AL830">
        <f>IF(Table1[[#This Row],[Gender]]="Male",1,0)</f>
        <v>1</v>
      </c>
      <c r="AM830">
        <f>IF(Table1[[#This Row],[OverTime]]="Yes",1,0)</f>
        <v>0</v>
      </c>
      <c r="AN830" t="str">
        <f>IF(Table1[[#This Row],[Age]]&lt;30,"young",IF(Table1[[#This Row],[Age]]&lt;40,"middle aged","old"))</f>
        <v>young</v>
      </c>
      <c r="AO830" t="str">
        <f t="shared" si="49"/>
        <v>Laboratory Technician</v>
      </c>
      <c r="AP830">
        <f t="shared" si="50"/>
        <v>22848</v>
      </c>
      <c r="AQ830" t="str">
        <f t="shared" si="51"/>
        <v>Medical</v>
      </c>
      <c r="AR830" t="s">
        <v>35</v>
      </c>
    </row>
    <row r="831" spans="1:44">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f t="shared" si="48"/>
        <v xml:space="preserve">Long Tenure </v>
      </c>
      <c r="AK831">
        <f>IF(Table1[[#This Row],[Attrition]]="Yes",1,0)</f>
        <v>1</v>
      </c>
      <c r="AL831">
        <f>IF(Table1[[#This Row],[Gender]]="Male",1,0)</f>
        <v>0</v>
      </c>
      <c r="AM831">
        <f>IF(Table1[[#This Row],[OverTime]]="Yes",1,0)</f>
        <v>1</v>
      </c>
      <c r="AN831" t="str">
        <f>IF(Table1[[#This Row],[Age]]&lt;30,"young",IF(Table1[[#This Row],[Age]]&lt;40,"middle aged","old"))</f>
        <v>middle aged</v>
      </c>
      <c r="AO831" t="str">
        <f t="shared" si="49"/>
        <v>Sales Executive</v>
      </c>
      <c r="AP831">
        <f t="shared" si="50"/>
        <v>98688</v>
      </c>
      <c r="AQ831" t="str">
        <f t="shared" si="51"/>
        <v>Marketing</v>
      </c>
      <c r="AR831" t="s">
        <v>35</v>
      </c>
    </row>
    <row r="832" spans="1:44">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f t="shared" si="48"/>
        <v>Short Tenure</v>
      </c>
      <c r="AK832">
        <f>IF(Table1[[#This Row],[Attrition]]="Yes",1,0)</f>
        <v>0</v>
      </c>
      <c r="AL832">
        <f>IF(Table1[[#This Row],[Gender]]="Male",1,0)</f>
        <v>1</v>
      </c>
      <c r="AM832">
        <f>IF(Table1[[#This Row],[OverTime]]="Yes",1,0)</f>
        <v>1</v>
      </c>
      <c r="AN832" t="str">
        <f>IF(Table1[[#This Row],[Age]]&lt;30,"young",IF(Table1[[#This Row],[Age]]&lt;40,"middle aged","old"))</f>
        <v>old</v>
      </c>
      <c r="AO832" t="str">
        <f t="shared" si="49"/>
        <v>Laboratory Technician</v>
      </c>
      <c r="AP832">
        <f t="shared" si="50"/>
        <v>57192</v>
      </c>
      <c r="AQ832" t="str">
        <f t="shared" si="51"/>
        <v>Life Sciences</v>
      </c>
      <c r="AR832" t="s">
        <v>43</v>
      </c>
    </row>
    <row r="833" spans="1:44">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f t="shared" si="48"/>
        <v>Short Tenure</v>
      </c>
      <c r="AK833">
        <f>IF(Table1[[#This Row],[Attrition]]="Yes",1,0)</f>
        <v>1</v>
      </c>
      <c r="AL833">
        <f>IF(Table1[[#This Row],[Gender]]="Male",1,0)</f>
        <v>1</v>
      </c>
      <c r="AM833">
        <f>IF(Table1[[#This Row],[OverTime]]="Yes",1,0)</f>
        <v>0</v>
      </c>
      <c r="AN833" t="str">
        <f>IF(Table1[[#This Row],[Age]]&lt;30,"young",IF(Table1[[#This Row],[Age]]&lt;40,"middle aged","old"))</f>
        <v>middle aged</v>
      </c>
      <c r="AO833" t="str">
        <f t="shared" si="49"/>
        <v>Laboratory Technician</v>
      </c>
      <c r="AP833">
        <f t="shared" si="50"/>
        <v>31320</v>
      </c>
      <c r="AQ833" t="str">
        <f t="shared" si="51"/>
        <v>Medical</v>
      </c>
      <c r="AR833" t="s">
        <v>35</v>
      </c>
    </row>
    <row r="834" spans="1:44">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f t="shared" si="48"/>
        <v xml:space="preserve">Long Tenure </v>
      </c>
      <c r="AK834">
        <f>IF(Table1[[#This Row],[Attrition]]="Yes",1,0)</f>
        <v>0</v>
      </c>
      <c r="AL834">
        <f>IF(Table1[[#This Row],[Gender]]="Male",1,0)</f>
        <v>0</v>
      </c>
      <c r="AM834">
        <f>IF(Table1[[#This Row],[OverTime]]="Yes",1,0)</f>
        <v>0</v>
      </c>
      <c r="AN834" t="str">
        <f>IF(Table1[[#This Row],[Age]]&lt;30,"young",IF(Table1[[#This Row],[Age]]&lt;40,"middle aged","old"))</f>
        <v>middle aged</v>
      </c>
      <c r="AO834" t="str">
        <f t="shared" si="49"/>
        <v>Healthcare Representative</v>
      </c>
      <c r="AP834">
        <f t="shared" si="50"/>
        <v>68772</v>
      </c>
      <c r="AQ834" t="str">
        <f t="shared" si="51"/>
        <v>Medical</v>
      </c>
      <c r="AR834" t="s">
        <v>43</v>
      </c>
    </row>
    <row r="835" spans="1:44">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f t="shared" ref="AJ835:AJ898" si="52">IF(AF835&gt;=5,"Long Tenure ", "Short Tenure")</f>
        <v>Short Tenure</v>
      </c>
      <c r="AK835">
        <f>IF(Table1[[#This Row],[Attrition]]="Yes",1,0)</f>
        <v>0</v>
      </c>
      <c r="AL835">
        <f>IF(Table1[[#This Row],[Gender]]="Male",1,0)</f>
        <v>1</v>
      </c>
      <c r="AM835">
        <f>IF(Table1[[#This Row],[OverTime]]="Yes",1,0)</f>
        <v>0</v>
      </c>
      <c r="AN835" t="str">
        <f>IF(Table1[[#This Row],[Age]]&lt;30,"young",IF(Table1[[#This Row],[Age]]&lt;40,"middle aged","old"))</f>
        <v>young</v>
      </c>
      <c r="AO835" t="str">
        <f t="shared" ref="AO835:AO898" si="53">TRIM(PROPER(P835))</f>
        <v>Research Scientist</v>
      </c>
      <c r="AP835">
        <f t="shared" ref="AP835:AP898" si="54">S835*12</f>
        <v>30468</v>
      </c>
      <c r="AQ835" t="str">
        <f t="shared" ref="AQ835:AQ898" si="55">TEXT(H835,"-")</f>
        <v>Life Sciences</v>
      </c>
      <c r="AR835" t="s">
        <v>43</v>
      </c>
    </row>
    <row r="836" spans="1:44">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f t="shared" si="52"/>
        <v xml:space="preserve">Long Tenure </v>
      </c>
      <c r="AK836">
        <f>IF(Table1[[#This Row],[Attrition]]="Yes",1,0)</f>
        <v>0</v>
      </c>
      <c r="AL836">
        <f>IF(Table1[[#This Row],[Gender]]="Male",1,0)</f>
        <v>0</v>
      </c>
      <c r="AM836">
        <f>IF(Table1[[#This Row],[OverTime]]="Yes",1,0)</f>
        <v>0</v>
      </c>
      <c r="AN836" t="str">
        <f>IF(Table1[[#This Row],[Age]]&lt;30,"young",IF(Table1[[#This Row],[Age]]&lt;40,"middle aged","old"))</f>
        <v>middle aged</v>
      </c>
      <c r="AO836" t="str">
        <f t="shared" si="53"/>
        <v>Sales Executive</v>
      </c>
      <c r="AP836">
        <f t="shared" si="54"/>
        <v>68568</v>
      </c>
      <c r="AQ836" t="str">
        <f t="shared" si="55"/>
        <v>Life Sciences</v>
      </c>
      <c r="AR836" t="s">
        <v>43</v>
      </c>
    </row>
    <row r="837" spans="1:44">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f t="shared" si="52"/>
        <v xml:space="preserve">Long Tenure </v>
      </c>
      <c r="AK837">
        <f>IF(Table1[[#This Row],[Attrition]]="Yes",1,0)</f>
        <v>0</v>
      </c>
      <c r="AL837">
        <f>IF(Table1[[#This Row],[Gender]]="Male",1,0)</f>
        <v>1</v>
      </c>
      <c r="AM837">
        <f>IF(Table1[[#This Row],[OverTime]]="Yes",1,0)</f>
        <v>0</v>
      </c>
      <c r="AN837" t="str">
        <f>IF(Table1[[#This Row],[Age]]&lt;30,"young",IF(Table1[[#This Row],[Age]]&lt;40,"middle aged","old"))</f>
        <v>middle aged</v>
      </c>
      <c r="AO837" t="str">
        <f t="shared" si="53"/>
        <v>Human Resources</v>
      </c>
      <c r="AP837">
        <f t="shared" si="54"/>
        <v>51876</v>
      </c>
      <c r="AQ837" t="str">
        <f t="shared" si="55"/>
        <v>Technical Degree</v>
      </c>
      <c r="AR837" t="s">
        <v>43</v>
      </c>
    </row>
    <row r="838" spans="1:44">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f t="shared" si="52"/>
        <v xml:space="preserve">Long Tenure </v>
      </c>
      <c r="AK838">
        <f>IF(Table1[[#This Row],[Attrition]]="Yes",1,0)</f>
        <v>1</v>
      </c>
      <c r="AL838">
        <f>IF(Table1[[#This Row],[Gender]]="Male",1,0)</f>
        <v>0</v>
      </c>
      <c r="AM838">
        <f>IF(Table1[[#This Row],[OverTime]]="Yes",1,0)</f>
        <v>0</v>
      </c>
      <c r="AN838" t="str">
        <f>IF(Table1[[#This Row],[Age]]&lt;30,"young",IF(Table1[[#This Row],[Age]]&lt;40,"middle aged","old"))</f>
        <v>young</v>
      </c>
      <c r="AO838" t="str">
        <f t="shared" si="53"/>
        <v>Sales Executive</v>
      </c>
      <c r="AP838">
        <f t="shared" si="54"/>
        <v>88032</v>
      </c>
      <c r="AQ838" t="str">
        <f t="shared" si="55"/>
        <v>Life Sciences</v>
      </c>
      <c r="AR838" t="s">
        <v>35</v>
      </c>
    </row>
    <row r="839" spans="1:44">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f t="shared" si="52"/>
        <v xml:space="preserve">Long Tenure </v>
      </c>
      <c r="AK839">
        <f>IF(Table1[[#This Row],[Attrition]]="Yes",1,0)</f>
        <v>0</v>
      </c>
      <c r="AL839">
        <f>IF(Table1[[#This Row],[Gender]]="Male",1,0)</f>
        <v>0</v>
      </c>
      <c r="AM839">
        <f>IF(Table1[[#This Row],[OverTime]]="Yes",1,0)</f>
        <v>0</v>
      </c>
      <c r="AN839" t="str">
        <f>IF(Table1[[#This Row],[Age]]&lt;30,"young",IF(Table1[[#This Row],[Age]]&lt;40,"middle aged","old"))</f>
        <v>old</v>
      </c>
      <c r="AO839" t="str">
        <f t="shared" si="53"/>
        <v>Research Director</v>
      </c>
      <c r="AP839">
        <f t="shared" si="54"/>
        <v>161988</v>
      </c>
      <c r="AQ839" t="str">
        <f t="shared" si="55"/>
        <v>Medical</v>
      </c>
      <c r="AR839" t="s">
        <v>43</v>
      </c>
    </row>
    <row r="840" spans="1:44">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f t="shared" si="52"/>
        <v xml:space="preserve">Long Tenure </v>
      </c>
      <c r="AK840">
        <f>IF(Table1[[#This Row],[Attrition]]="Yes",1,0)</f>
        <v>1</v>
      </c>
      <c r="AL840">
        <f>IF(Table1[[#This Row],[Gender]]="Male",1,0)</f>
        <v>1</v>
      </c>
      <c r="AM840">
        <f>IF(Table1[[#This Row],[OverTime]]="Yes",1,0)</f>
        <v>1</v>
      </c>
      <c r="AN840" t="str">
        <f>IF(Table1[[#This Row],[Age]]&lt;30,"young",IF(Table1[[#This Row],[Age]]&lt;40,"middle aged","old"))</f>
        <v>old</v>
      </c>
      <c r="AO840" t="str">
        <f t="shared" si="53"/>
        <v>Sales Executive</v>
      </c>
      <c r="AP840">
        <f t="shared" si="54"/>
        <v>165096</v>
      </c>
      <c r="AQ840" t="str">
        <f t="shared" si="55"/>
        <v>Life Sciences</v>
      </c>
      <c r="AR840" t="s">
        <v>35</v>
      </c>
    </row>
    <row r="841" spans="1:44">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f t="shared" si="52"/>
        <v xml:space="preserve">Long Tenure </v>
      </c>
      <c r="AK841">
        <f>IF(Table1[[#This Row],[Attrition]]="Yes",1,0)</f>
        <v>0</v>
      </c>
      <c r="AL841">
        <f>IF(Table1[[#This Row],[Gender]]="Male",1,0)</f>
        <v>1</v>
      </c>
      <c r="AM841">
        <f>IF(Table1[[#This Row],[OverTime]]="Yes",1,0)</f>
        <v>0</v>
      </c>
      <c r="AN841" t="str">
        <f>IF(Table1[[#This Row],[Age]]&lt;30,"young",IF(Table1[[#This Row],[Age]]&lt;40,"middle aged","old"))</f>
        <v>old</v>
      </c>
      <c r="AO841" t="str">
        <f t="shared" si="53"/>
        <v>Sales Executive</v>
      </c>
      <c r="AP841">
        <f t="shared" si="54"/>
        <v>61860</v>
      </c>
      <c r="AQ841" t="str">
        <f t="shared" si="55"/>
        <v>Marketing</v>
      </c>
      <c r="AR841" t="s">
        <v>43</v>
      </c>
    </row>
    <row r="842" spans="1:44">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f t="shared" si="52"/>
        <v xml:space="preserve">Long Tenure </v>
      </c>
      <c r="AK842">
        <f>IF(Table1[[#This Row],[Attrition]]="Yes",1,0)</f>
        <v>0</v>
      </c>
      <c r="AL842">
        <f>IF(Table1[[#This Row],[Gender]]="Male",1,0)</f>
        <v>1</v>
      </c>
      <c r="AM842">
        <f>IF(Table1[[#This Row],[OverTime]]="Yes",1,0)</f>
        <v>0</v>
      </c>
      <c r="AN842" t="str">
        <f>IF(Table1[[#This Row],[Age]]&lt;30,"young",IF(Table1[[#This Row],[Age]]&lt;40,"middle aged","old"))</f>
        <v>middle aged</v>
      </c>
      <c r="AO842" t="str">
        <f t="shared" si="53"/>
        <v>Laboratory Technician</v>
      </c>
      <c r="AP842">
        <f t="shared" si="54"/>
        <v>27096</v>
      </c>
      <c r="AQ842" t="str">
        <f t="shared" si="55"/>
        <v>Medical</v>
      </c>
      <c r="AR842" t="s">
        <v>43</v>
      </c>
    </row>
    <row r="843" spans="1:44">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f t="shared" si="52"/>
        <v>Short Tenure</v>
      </c>
      <c r="AK843">
        <f>IF(Table1[[#This Row],[Attrition]]="Yes",1,0)</f>
        <v>0</v>
      </c>
      <c r="AL843">
        <f>IF(Table1[[#This Row],[Gender]]="Male",1,0)</f>
        <v>1</v>
      </c>
      <c r="AM843">
        <f>IF(Table1[[#This Row],[OverTime]]="Yes",1,0)</f>
        <v>0</v>
      </c>
      <c r="AN843" t="str">
        <f>IF(Table1[[#This Row],[Age]]&lt;30,"young",IF(Table1[[#This Row],[Age]]&lt;40,"middle aged","old"))</f>
        <v>young</v>
      </c>
      <c r="AO843" t="str">
        <f t="shared" si="53"/>
        <v>Laboratory Technician</v>
      </c>
      <c r="AP843">
        <f t="shared" si="54"/>
        <v>43164</v>
      </c>
      <c r="AQ843" t="str">
        <f t="shared" si="55"/>
        <v>Medical</v>
      </c>
      <c r="AR843" t="s">
        <v>43</v>
      </c>
    </row>
    <row r="844" spans="1:44">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f t="shared" si="52"/>
        <v>Short Tenure</v>
      </c>
      <c r="AK844">
        <f>IF(Table1[[#This Row],[Attrition]]="Yes",1,0)</f>
        <v>1</v>
      </c>
      <c r="AL844">
        <f>IF(Table1[[#This Row],[Gender]]="Male",1,0)</f>
        <v>0</v>
      </c>
      <c r="AM844">
        <f>IF(Table1[[#This Row],[OverTime]]="Yes",1,0)</f>
        <v>1</v>
      </c>
      <c r="AN844" t="str">
        <f>IF(Table1[[#This Row],[Age]]&lt;30,"young",IF(Table1[[#This Row],[Age]]&lt;40,"middle aged","old"))</f>
        <v>young</v>
      </c>
      <c r="AO844" t="str">
        <f t="shared" si="53"/>
        <v>Laboratory Technician</v>
      </c>
      <c r="AP844">
        <f t="shared" si="54"/>
        <v>30180</v>
      </c>
      <c r="AQ844" t="str">
        <f t="shared" si="55"/>
        <v>Life Sciences</v>
      </c>
      <c r="AR844" t="s">
        <v>35</v>
      </c>
    </row>
    <row r="845" spans="1:44">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f t="shared" si="52"/>
        <v xml:space="preserve">Long Tenure </v>
      </c>
      <c r="AK845">
        <f>IF(Table1[[#This Row],[Attrition]]="Yes",1,0)</f>
        <v>0</v>
      </c>
      <c r="AL845">
        <f>IF(Table1[[#This Row],[Gender]]="Male",1,0)</f>
        <v>1</v>
      </c>
      <c r="AM845">
        <f>IF(Table1[[#This Row],[OverTime]]="Yes",1,0)</f>
        <v>0</v>
      </c>
      <c r="AN845" t="str">
        <f>IF(Table1[[#This Row],[Age]]&lt;30,"young",IF(Table1[[#This Row],[Age]]&lt;40,"middle aged","old"))</f>
        <v>young</v>
      </c>
      <c r="AO845" t="str">
        <f t="shared" si="53"/>
        <v>Laboratory Technician</v>
      </c>
      <c r="AP845">
        <f t="shared" si="54"/>
        <v>53040</v>
      </c>
      <c r="AQ845" t="str">
        <f t="shared" si="55"/>
        <v>Medical</v>
      </c>
      <c r="AR845" t="s">
        <v>43</v>
      </c>
    </row>
    <row r="846" spans="1:44">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f t="shared" si="52"/>
        <v xml:space="preserve">Long Tenure </v>
      </c>
      <c r="AK846">
        <f>IF(Table1[[#This Row],[Attrition]]="Yes",1,0)</f>
        <v>0</v>
      </c>
      <c r="AL846">
        <f>IF(Table1[[#This Row],[Gender]]="Male",1,0)</f>
        <v>1</v>
      </c>
      <c r="AM846">
        <f>IF(Table1[[#This Row],[OverTime]]="Yes",1,0)</f>
        <v>0</v>
      </c>
      <c r="AN846" t="str">
        <f>IF(Table1[[#This Row],[Age]]&lt;30,"young",IF(Table1[[#This Row],[Age]]&lt;40,"middle aged","old"))</f>
        <v>middle aged</v>
      </c>
      <c r="AO846" t="str">
        <f t="shared" si="53"/>
        <v>Sales Executive</v>
      </c>
      <c r="AP846">
        <f t="shared" si="54"/>
        <v>78936</v>
      </c>
      <c r="AQ846" t="str">
        <f t="shared" si="55"/>
        <v>Marketing</v>
      </c>
      <c r="AR846" t="s">
        <v>43</v>
      </c>
    </row>
    <row r="847" spans="1:44">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f t="shared" si="52"/>
        <v>Short Tenure</v>
      </c>
      <c r="AK847">
        <f>IF(Table1[[#This Row],[Attrition]]="Yes",1,0)</f>
        <v>0</v>
      </c>
      <c r="AL847">
        <f>IF(Table1[[#This Row],[Gender]]="Male",1,0)</f>
        <v>0</v>
      </c>
      <c r="AM847">
        <f>IF(Table1[[#This Row],[OverTime]]="Yes",1,0)</f>
        <v>1</v>
      </c>
      <c r="AN847" t="str">
        <f>IF(Table1[[#This Row],[Age]]&lt;30,"young",IF(Table1[[#This Row],[Age]]&lt;40,"middle aged","old"))</f>
        <v>old</v>
      </c>
      <c r="AO847" t="str">
        <f t="shared" si="53"/>
        <v>Research Scientist</v>
      </c>
      <c r="AP847">
        <f t="shared" si="54"/>
        <v>53064</v>
      </c>
      <c r="AQ847" t="str">
        <f t="shared" si="55"/>
        <v>Medical</v>
      </c>
      <c r="AR847" t="s">
        <v>43</v>
      </c>
    </row>
    <row r="848" spans="1:44">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f t="shared" si="52"/>
        <v xml:space="preserve">Long Tenure </v>
      </c>
      <c r="AK848">
        <f>IF(Table1[[#This Row],[Attrition]]="Yes",1,0)</f>
        <v>0</v>
      </c>
      <c r="AL848">
        <f>IF(Table1[[#This Row],[Gender]]="Male",1,0)</f>
        <v>1</v>
      </c>
      <c r="AM848">
        <f>IF(Table1[[#This Row],[OverTime]]="Yes",1,0)</f>
        <v>0</v>
      </c>
      <c r="AN848" t="str">
        <f>IF(Table1[[#This Row],[Age]]&lt;30,"young",IF(Table1[[#This Row],[Age]]&lt;40,"middle aged","old"))</f>
        <v>middle aged</v>
      </c>
      <c r="AO848" t="str">
        <f t="shared" si="53"/>
        <v>Manufacturing Director</v>
      </c>
      <c r="AP848">
        <f t="shared" si="54"/>
        <v>123288</v>
      </c>
      <c r="AQ848" t="str">
        <f t="shared" si="55"/>
        <v>Life Sciences</v>
      </c>
      <c r="AR848" t="s">
        <v>43</v>
      </c>
    </row>
    <row r="849" spans="1:44">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f t="shared" si="52"/>
        <v xml:space="preserve">Long Tenure </v>
      </c>
      <c r="AK849">
        <f>IF(Table1[[#This Row],[Attrition]]="Yes",1,0)</f>
        <v>0</v>
      </c>
      <c r="AL849">
        <f>IF(Table1[[#This Row],[Gender]]="Male",1,0)</f>
        <v>1</v>
      </c>
      <c r="AM849">
        <f>IF(Table1[[#This Row],[OverTime]]="Yes",1,0)</f>
        <v>0</v>
      </c>
      <c r="AN849" t="str">
        <f>IF(Table1[[#This Row],[Age]]&lt;30,"young",IF(Table1[[#This Row],[Age]]&lt;40,"middle aged","old"))</f>
        <v>middle aged</v>
      </c>
      <c r="AO849" t="str">
        <f t="shared" si="53"/>
        <v>Healthcare Representative</v>
      </c>
      <c r="AP849">
        <f t="shared" si="54"/>
        <v>64116</v>
      </c>
      <c r="AQ849" t="str">
        <f t="shared" si="55"/>
        <v>Medical</v>
      </c>
      <c r="AR849" t="s">
        <v>43</v>
      </c>
    </row>
    <row r="850" spans="1:44">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f t="shared" si="52"/>
        <v>Short Tenure</v>
      </c>
      <c r="AK850">
        <f>IF(Table1[[#This Row],[Attrition]]="Yes",1,0)</f>
        <v>0</v>
      </c>
      <c r="AL850">
        <f>IF(Table1[[#This Row],[Gender]]="Male",1,0)</f>
        <v>1</v>
      </c>
      <c r="AM850">
        <f>IF(Table1[[#This Row],[OverTime]]="Yes",1,0)</f>
        <v>0</v>
      </c>
      <c r="AN850" t="str">
        <f>IF(Table1[[#This Row],[Age]]&lt;30,"young",IF(Table1[[#This Row],[Age]]&lt;40,"middle aged","old"))</f>
        <v>middle aged</v>
      </c>
      <c r="AO850" t="str">
        <f t="shared" si="53"/>
        <v>Laboratory Technician</v>
      </c>
      <c r="AP850">
        <f t="shared" si="54"/>
        <v>28512</v>
      </c>
      <c r="AQ850" t="str">
        <f t="shared" si="55"/>
        <v>Other</v>
      </c>
      <c r="AR850" t="s">
        <v>43</v>
      </c>
    </row>
    <row r="851" spans="1:44">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f t="shared" si="52"/>
        <v>Short Tenure</v>
      </c>
      <c r="AK851">
        <f>IF(Table1[[#This Row],[Attrition]]="Yes",1,0)</f>
        <v>1</v>
      </c>
      <c r="AL851">
        <f>IF(Table1[[#This Row],[Gender]]="Male",1,0)</f>
        <v>0</v>
      </c>
      <c r="AM851">
        <f>IF(Table1[[#This Row],[OverTime]]="Yes",1,0)</f>
        <v>0</v>
      </c>
      <c r="AN851" t="str">
        <f>IF(Table1[[#This Row],[Age]]&lt;30,"young",IF(Table1[[#This Row],[Age]]&lt;40,"middle aged","old"))</f>
        <v>old</v>
      </c>
      <c r="AO851" t="str">
        <f t="shared" si="53"/>
        <v>Sales Executive</v>
      </c>
      <c r="AP851">
        <f t="shared" si="54"/>
        <v>64152</v>
      </c>
      <c r="AQ851" t="str">
        <f t="shared" si="55"/>
        <v>Marketing</v>
      </c>
      <c r="AR851" t="s">
        <v>35</v>
      </c>
    </row>
    <row r="852" spans="1:44">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f t="shared" si="52"/>
        <v>Short Tenure</v>
      </c>
      <c r="AK852">
        <f>IF(Table1[[#This Row],[Attrition]]="Yes",1,0)</f>
        <v>0</v>
      </c>
      <c r="AL852">
        <f>IF(Table1[[#This Row],[Gender]]="Male",1,0)</f>
        <v>0</v>
      </c>
      <c r="AM852">
        <f>IF(Table1[[#This Row],[OverTime]]="Yes",1,0)</f>
        <v>0</v>
      </c>
      <c r="AN852" t="str">
        <f>IF(Table1[[#This Row],[Age]]&lt;30,"young",IF(Table1[[#This Row],[Age]]&lt;40,"middle aged","old"))</f>
        <v>middle aged</v>
      </c>
      <c r="AO852" t="str">
        <f t="shared" si="53"/>
        <v>Sales Representative</v>
      </c>
      <c r="AP852">
        <f t="shared" si="54"/>
        <v>33924</v>
      </c>
      <c r="AQ852" t="str">
        <f t="shared" si="55"/>
        <v>Life Sciences</v>
      </c>
      <c r="AR852" t="s">
        <v>43</v>
      </c>
    </row>
    <row r="853" spans="1:44">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f t="shared" si="52"/>
        <v xml:space="preserve">Long Tenure </v>
      </c>
      <c r="AK853">
        <f>IF(Table1[[#This Row],[Attrition]]="Yes",1,0)</f>
        <v>0</v>
      </c>
      <c r="AL853">
        <f>IF(Table1[[#This Row],[Gender]]="Male",1,0)</f>
        <v>0</v>
      </c>
      <c r="AM853">
        <f>IF(Table1[[#This Row],[OverTime]]="Yes",1,0)</f>
        <v>0</v>
      </c>
      <c r="AN853" t="str">
        <f>IF(Table1[[#This Row],[Age]]&lt;30,"young",IF(Table1[[#This Row],[Age]]&lt;40,"middle aged","old"))</f>
        <v>old</v>
      </c>
      <c r="AO853" t="str">
        <f t="shared" si="53"/>
        <v>Manager</v>
      </c>
      <c r="AP853">
        <f t="shared" si="54"/>
        <v>239316</v>
      </c>
      <c r="AQ853" t="str">
        <f t="shared" si="55"/>
        <v>Technical Degree</v>
      </c>
      <c r="AR853" t="s">
        <v>43</v>
      </c>
    </row>
    <row r="854" spans="1:44">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f t="shared" si="52"/>
        <v xml:space="preserve">Long Tenure </v>
      </c>
      <c r="AK854">
        <f>IF(Table1[[#This Row],[Attrition]]="Yes",1,0)</f>
        <v>0</v>
      </c>
      <c r="AL854">
        <f>IF(Table1[[#This Row],[Gender]]="Male",1,0)</f>
        <v>0</v>
      </c>
      <c r="AM854">
        <f>IF(Table1[[#This Row],[OverTime]]="Yes",1,0)</f>
        <v>0</v>
      </c>
      <c r="AN854" t="str">
        <f>IF(Table1[[#This Row],[Age]]&lt;30,"young",IF(Table1[[#This Row],[Age]]&lt;40,"middle aged","old"))</f>
        <v>young</v>
      </c>
      <c r="AO854" t="str">
        <f t="shared" si="53"/>
        <v>Laboratory Technician</v>
      </c>
      <c r="AP854">
        <f t="shared" si="54"/>
        <v>37572</v>
      </c>
      <c r="AQ854" t="str">
        <f t="shared" si="55"/>
        <v>Medical</v>
      </c>
      <c r="AR854" t="s">
        <v>43</v>
      </c>
    </row>
    <row r="855" spans="1:44">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f t="shared" si="52"/>
        <v>Short Tenure</v>
      </c>
      <c r="AK855">
        <f>IF(Table1[[#This Row],[Attrition]]="Yes",1,0)</f>
        <v>0</v>
      </c>
      <c r="AL855">
        <f>IF(Table1[[#This Row],[Gender]]="Male",1,0)</f>
        <v>1</v>
      </c>
      <c r="AM855">
        <f>IF(Table1[[#This Row],[OverTime]]="Yes",1,0)</f>
        <v>0</v>
      </c>
      <c r="AN855" t="str">
        <f>IF(Table1[[#This Row],[Age]]&lt;30,"young",IF(Table1[[#This Row],[Age]]&lt;40,"middle aged","old"))</f>
        <v>young</v>
      </c>
      <c r="AO855" t="str">
        <f t="shared" si="53"/>
        <v>Research Scientist</v>
      </c>
      <c r="AP855">
        <f t="shared" si="54"/>
        <v>30624</v>
      </c>
      <c r="AQ855" t="str">
        <f t="shared" si="55"/>
        <v>Life Sciences</v>
      </c>
      <c r="AR855" t="s">
        <v>43</v>
      </c>
    </row>
    <row r="856" spans="1:44">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f t="shared" si="52"/>
        <v>Short Tenure</v>
      </c>
      <c r="AK856">
        <f>IF(Table1[[#This Row],[Attrition]]="Yes",1,0)</f>
        <v>0</v>
      </c>
      <c r="AL856">
        <f>IF(Table1[[#This Row],[Gender]]="Male",1,0)</f>
        <v>0</v>
      </c>
      <c r="AM856">
        <f>IF(Table1[[#This Row],[OverTime]]="Yes",1,0)</f>
        <v>1</v>
      </c>
      <c r="AN856" t="str">
        <f>IF(Table1[[#This Row],[Age]]&lt;30,"young",IF(Table1[[#This Row],[Age]]&lt;40,"middle aged","old"))</f>
        <v>old</v>
      </c>
      <c r="AO856" t="str">
        <f t="shared" si="53"/>
        <v>Research Scientist</v>
      </c>
      <c r="AP856">
        <f t="shared" si="54"/>
        <v>53724</v>
      </c>
      <c r="AQ856" t="str">
        <f t="shared" si="55"/>
        <v>Medical</v>
      </c>
      <c r="AR856" t="s">
        <v>43</v>
      </c>
    </row>
    <row r="857" spans="1:44">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f t="shared" si="52"/>
        <v xml:space="preserve">Long Tenure </v>
      </c>
      <c r="AK857">
        <f>IF(Table1[[#This Row],[Attrition]]="Yes",1,0)</f>
        <v>0</v>
      </c>
      <c r="AL857">
        <f>IF(Table1[[#This Row],[Gender]]="Male",1,0)</f>
        <v>0</v>
      </c>
      <c r="AM857">
        <f>IF(Table1[[#This Row],[OverTime]]="Yes",1,0)</f>
        <v>0</v>
      </c>
      <c r="AN857" t="str">
        <f>IF(Table1[[#This Row],[Age]]&lt;30,"young",IF(Table1[[#This Row],[Age]]&lt;40,"middle aged","old"))</f>
        <v>middle aged</v>
      </c>
      <c r="AO857" t="str">
        <f t="shared" si="53"/>
        <v>Manufacturing Director</v>
      </c>
      <c r="AP857">
        <f t="shared" si="54"/>
        <v>77688</v>
      </c>
      <c r="AQ857" t="str">
        <f t="shared" si="55"/>
        <v>Life Sciences</v>
      </c>
      <c r="AR857" t="s">
        <v>43</v>
      </c>
    </row>
    <row r="858" spans="1:44">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f t="shared" si="52"/>
        <v>Short Tenure</v>
      </c>
      <c r="AK858">
        <f>IF(Table1[[#This Row],[Attrition]]="Yes",1,0)</f>
        <v>0</v>
      </c>
      <c r="AL858">
        <f>IF(Table1[[#This Row],[Gender]]="Male",1,0)</f>
        <v>1</v>
      </c>
      <c r="AM858">
        <f>IF(Table1[[#This Row],[OverTime]]="Yes",1,0)</f>
        <v>0</v>
      </c>
      <c r="AN858" t="str">
        <f>IF(Table1[[#This Row],[Age]]&lt;30,"young",IF(Table1[[#This Row],[Age]]&lt;40,"middle aged","old"))</f>
        <v>young</v>
      </c>
      <c r="AO858" t="str">
        <f t="shared" si="53"/>
        <v>Laboratory Technician</v>
      </c>
      <c r="AP858">
        <f t="shared" si="54"/>
        <v>36396</v>
      </c>
      <c r="AQ858" t="str">
        <f t="shared" si="55"/>
        <v>Life Sciences</v>
      </c>
      <c r="AR858" t="s">
        <v>43</v>
      </c>
    </row>
    <row r="859" spans="1:44">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f t="shared" si="52"/>
        <v xml:space="preserve">Long Tenure </v>
      </c>
      <c r="AK859">
        <f>IF(Table1[[#This Row],[Attrition]]="Yes",1,0)</f>
        <v>1</v>
      </c>
      <c r="AL859">
        <f>IF(Table1[[#This Row],[Gender]]="Male",1,0)</f>
        <v>1</v>
      </c>
      <c r="AM859">
        <f>IF(Table1[[#This Row],[OverTime]]="Yes",1,0)</f>
        <v>1</v>
      </c>
      <c r="AN859" t="str">
        <f>IF(Table1[[#This Row],[Age]]&lt;30,"young",IF(Table1[[#This Row],[Age]]&lt;40,"middle aged","old"))</f>
        <v>old</v>
      </c>
      <c r="AO859" t="str">
        <f t="shared" si="53"/>
        <v>Research Scientist</v>
      </c>
      <c r="AP859">
        <f t="shared" si="54"/>
        <v>35232</v>
      </c>
      <c r="AQ859" t="str">
        <f t="shared" si="55"/>
        <v>Life Sciences</v>
      </c>
      <c r="AR859" t="s">
        <v>35</v>
      </c>
    </row>
    <row r="860" spans="1:44">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f t="shared" si="52"/>
        <v xml:space="preserve">Long Tenure </v>
      </c>
      <c r="AK860">
        <f>IF(Table1[[#This Row],[Attrition]]="Yes",1,0)</f>
        <v>0</v>
      </c>
      <c r="AL860">
        <f>IF(Table1[[#This Row],[Gender]]="Male",1,0)</f>
        <v>0</v>
      </c>
      <c r="AM860">
        <f>IF(Table1[[#This Row],[OverTime]]="Yes",1,0)</f>
        <v>0</v>
      </c>
      <c r="AN860" t="str">
        <f>IF(Table1[[#This Row],[Age]]&lt;30,"young",IF(Table1[[#This Row],[Age]]&lt;40,"middle aged","old"))</f>
        <v>old</v>
      </c>
      <c r="AO860" t="str">
        <f t="shared" si="53"/>
        <v>Manager</v>
      </c>
      <c r="AP860">
        <f t="shared" si="54"/>
        <v>223272</v>
      </c>
      <c r="AQ860" t="str">
        <f t="shared" si="55"/>
        <v>Medical</v>
      </c>
      <c r="AR860" t="s">
        <v>43</v>
      </c>
    </row>
    <row r="861" spans="1:44">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f t="shared" si="52"/>
        <v xml:space="preserve">Long Tenure </v>
      </c>
      <c r="AK861">
        <f>IF(Table1[[#This Row],[Attrition]]="Yes",1,0)</f>
        <v>0</v>
      </c>
      <c r="AL861">
        <f>IF(Table1[[#This Row],[Gender]]="Male",1,0)</f>
        <v>0</v>
      </c>
      <c r="AM861">
        <f>IF(Table1[[#This Row],[OverTime]]="Yes",1,0)</f>
        <v>1</v>
      </c>
      <c r="AN861" t="str">
        <f>IF(Table1[[#This Row],[Age]]&lt;30,"young",IF(Table1[[#This Row],[Age]]&lt;40,"middle aged","old"))</f>
        <v>young</v>
      </c>
      <c r="AO861" t="str">
        <f t="shared" si="53"/>
        <v>Research Scientist</v>
      </c>
      <c r="AP861">
        <f t="shared" si="54"/>
        <v>26016</v>
      </c>
      <c r="AQ861" t="str">
        <f t="shared" si="55"/>
        <v>Life Sciences</v>
      </c>
      <c r="AR861" t="s">
        <v>43</v>
      </c>
    </row>
    <row r="862" spans="1:44">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f t="shared" si="52"/>
        <v>Short Tenure</v>
      </c>
      <c r="AK862">
        <f>IF(Table1[[#This Row],[Attrition]]="Yes",1,0)</f>
        <v>1</v>
      </c>
      <c r="AL862">
        <f>IF(Table1[[#This Row],[Gender]]="Male",1,0)</f>
        <v>1</v>
      </c>
      <c r="AM862">
        <f>IF(Table1[[#This Row],[OverTime]]="Yes",1,0)</f>
        <v>1</v>
      </c>
      <c r="AN862" t="str">
        <f>IF(Table1[[#This Row],[Age]]&lt;30,"young",IF(Table1[[#This Row],[Age]]&lt;40,"middle aged","old"))</f>
        <v>young</v>
      </c>
      <c r="AO862" t="str">
        <f t="shared" si="53"/>
        <v>Research Scientist</v>
      </c>
      <c r="AP862">
        <f t="shared" si="54"/>
        <v>34236</v>
      </c>
      <c r="AQ862" t="str">
        <f t="shared" si="55"/>
        <v>Life Sciences</v>
      </c>
      <c r="AR862" t="s">
        <v>35</v>
      </c>
    </row>
    <row r="863" spans="1:44">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f t="shared" si="52"/>
        <v xml:space="preserve">Long Tenure </v>
      </c>
      <c r="AK863">
        <f>IF(Table1[[#This Row],[Attrition]]="Yes",1,0)</f>
        <v>0</v>
      </c>
      <c r="AL863">
        <f>IF(Table1[[#This Row],[Gender]]="Male",1,0)</f>
        <v>0</v>
      </c>
      <c r="AM863">
        <f>IF(Table1[[#This Row],[OverTime]]="Yes",1,0)</f>
        <v>0</v>
      </c>
      <c r="AN863" t="str">
        <f>IF(Table1[[#This Row],[Age]]&lt;30,"young",IF(Table1[[#This Row],[Age]]&lt;40,"middle aged","old"))</f>
        <v>old</v>
      </c>
      <c r="AO863" t="str">
        <f t="shared" si="53"/>
        <v>Manager</v>
      </c>
      <c r="AP863">
        <f t="shared" si="54"/>
        <v>204576</v>
      </c>
      <c r="AQ863" t="str">
        <f t="shared" si="55"/>
        <v>Marketing</v>
      </c>
      <c r="AR863" t="s">
        <v>43</v>
      </c>
    </row>
    <row r="864" spans="1:44">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f t="shared" si="52"/>
        <v>Short Tenure</v>
      </c>
      <c r="AK864">
        <f>IF(Table1[[#This Row],[Attrition]]="Yes",1,0)</f>
        <v>0</v>
      </c>
      <c r="AL864">
        <f>IF(Table1[[#This Row],[Gender]]="Male",1,0)</f>
        <v>1</v>
      </c>
      <c r="AM864">
        <f>IF(Table1[[#This Row],[OverTime]]="Yes",1,0)</f>
        <v>0</v>
      </c>
      <c r="AN864" t="str">
        <f>IF(Table1[[#This Row],[Age]]&lt;30,"young",IF(Table1[[#This Row],[Age]]&lt;40,"middle aged","old"))</f>
        <v>old</v>
      </c>
      <c r="AO864" t="str">
        <f t="shared" si="53"/>
        <v>Research Scientist</v>
      </c>
      <c r="AP864">
        <f t="shared" si="54"/>
        <v>27480</v>
      </c>
      <c r="AQ864" t="str">
        <f t="shared" si="55"/>
        <v>Life Sciences</v>
      </c>
      <c r="AR864" t="s">
        <v>43</v>
      </c>
    </row>
    <row r="865" spans="1:44">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f t="shared" si="52"/>
        <v xml:space="preserve">Long Tenure </v>
      </c>
      <c r="AK865">
        <f>IF(Table1[[#This Row],[Attrition]]="Yes",1,0)</f>
        <v>0</v>
      </c>
      <c r="AL865">
        <f>IF(Table1[[#This Row],[Gender]]="Male",1,0)</f>
        <v>1</v>
      </c>
      <c r="AM865">
        <f>IF(Table1[[#This Row],[OverTime]]="Yes",1,0)</f>
        <v>0</v>
      </c>
      <c r="AN865" t="str">
        <f>IF(Table1[[#This Row],[Age]]&lt;30,"young",IF(Table1[[#This Row],[Age]]&lt;40,"middle aged","old"))</f>
        <v>middle aged</v>
      </c>
      <c r="AO865" t="str">
        <f t="shared" si="53"/>
        <v>Human Resources</v>
      </c>
      <c r="AP865">
        <f t="shared" si="54"/>
        <v>43200</v>
      </c>
      <c r="AQ865" t="str">
        <f t="shared" si="55"/>
        <v>Human Resources</v>
      </c>
      <c r="AR865" t="s">
        <v>43</v>
      </c>
    </row>
    <row r="866" spans="1:44">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f t="shared" si="52"/>
        <v>Short Tenure</v>
      </c>
      <c r="AK866">
        <f>IF(Table1[[#This Row],[Attrition]]="Yes",1,0)</f>
        <v>1</v>
      </c>
      <c r="AL866">
        <f>IF(Table1[[#This Row],[Gender]]="Male",1,0)</f>
        <v>1</v>
      </c>
      <c r="AM866">
        <f>IF(Table1[[#This Row],[OverTime]]="Yes",1,0)</f>
        <v>0</v>
      </c>
      <c r="AN866" t="str">
        <f>IF(Table1[[#This Row],[Age]]&lt;30,"young",IF(Table1[[#This Row],[Age]]&lt;40,"middle aged","old"))</f>
        <v>old</v>
      </c>
      <c r="AO866" t="str">
        <f t="shared" si="53"/>
        <v>Research Scientist</v>
      </c>
      <c r="AP866">
        <f t="shared" si="54"/>
        <v>25284</v>
      </c>
      <c r="AQ866" t="str">
        <f t="shared" si="55"/>
        <v>Life Sciences</v>
      </c>
      <c r="AR866" t="s">
        <v>35</v>
      </c>
    </row>
    <row r="867" spans="1:44">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f t="shared" si="52"/>
        <v>Short Tenure</v>
      </c>
      <c r="AK867">
        <f>IF(Table1[[#This Row],[Attrition]]="Yes",1,0)</f>
        <v>0</v>
      </c>
      <c r="AL867">
        <f>IF(Table1[[#This Row],[Gender]]="Male",1,0)</f>
        <v>1</v>
      </c>
      <c r="AM867">
        <f>IF(Table1[[#This Row],[OverTime]]="Yes",1,0)</f>
        <v>0</v>
      </c>
      <c r="AN867" t="str">
        <f>IF(Table1[[#This Row],[Age]]&lt;30,"young",IF(Table1[[#This Row],[Age]]&lt;40,"middle aged","old"))</f>
        <v>middle aged</v>
      </c>
      <c r="AO867" t="str">
        <f t="shared" si="53"/>
        <v>Sales Executive</v>
      </c>
      <c r="AP867">
        <f t="shared" si="54"/>
        <v>49380</v>
      </c>
      <c r="AQ867" t="str">
        <f t="shared" si="55"/>
        <v>Life Sciences</v>
      </c>
      <c r="AR867" t="s">
        <v>43</v>
      </c>
    </row>
    <row r="868" spans="1:44">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f t="shared" si="52"/>
        <v>Short Tenure</v>
      </c>
      <c r="AK868">
        <f>IF(Table1[[#This Row],[Attrition]]="Yes",1,0)</f>
        <v>0</v>
      </c>
      <c r="AL868">
        <f>IF(Table1[[#This Row],[Gender]]="Male",1,0)</f>
        <v>1</v>
      </c>
      <c r="AM868">
        <f>IF(Table1[[#This Row],[OverTime]]="Yes",1,0)</f>
        <v>0</v>
      </c>
      <c r="AN868" t="str">
        <f>IF(Table1[[#This Row],[Age]]&lt;30,"young",IF(Table1[[#This Row],[Age]]&lt;40,"middle aged","old"))</f>
        <v>old</v>
      </c>
      <c r="AO868" t="str">
        <f t="shared" si="53"/>
        <v>Sales Executive</v>
      </c>
      <c r="AP868">
        <f t="shared" si="54"/>
        <v>51924</v>
      </c>
      <c r="AQ868" t="str">
        <f t="shared" si="55"/>
        <v>Medical</v>
      </c>
      <c r="AR868" t="s">
        <v>43</v>
      </c>
    </row>
    <row r="869" spans="1:44">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f t="shared" si="52"/>
        <v>Short Tenure</v>
      </c>
      <c r="AK869">
        <f>IF(Table1[[#This Row],[Attrition]]="Yes",1,0)</f>
        <v>0</v>
      </c>
      <c r="AL869">
        <f>IF(Table1[[#This Row],[Gender]]="Male",1,0)</f>
        <v>0</v>
      </c>
      <c r="AM869">
        <f>IF(Table1[[#This Row],[OverTime]]="Yes",1,0)</f>
        <v>0</v>
      </c>
      <c r="AN869" t="str">
        <f>IF(Table1[[#This Row],[Age]]&lt;30,"young",IF(Table1[[#This Row],[Age]]&lt;40,"middle aged","old"))</f>
        <v>old</v>
      </c>
      <c r="AO869" t="str">
        <f t="shared" si="53"/>
        <v>Manager</v>
      </c>
      <c r="AP869">
        <f t="shared" si="54"/>
        <v>214272</v>
      </c>
      <c r="AQ869" t="str">
        <f t="shared" si="55"/>
        <v>Medical</v>
      </c>
      <c r="AR869" t="s">
        <v>43</v>
      </c>
    </row>
    <row r="870" spans="1:44">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f t="shared" si="52"/>
        <v xml:space="preserve">Long Tenure </v>
      </c>
      <c r="AK870">
        <f>IF(Table1[[#This Row],[Attrition]]="Yes",1,0)</f>
        <v>0</v>
      </c>
      <c r="AL870">
        <f>IF(Table1[[#This Row],[Gender]]="Male",1,0)</f>
        <v>1</v>
      </c>
      <c r="AM870">
        <f>IF(Table1[[#This Row],[OverTime]]="Yes",1,0)</f>
        <v>0</v>
      </c>
      <c r="AN870" t="str">
        <f>IF(Table1[[#This Row],[Age]]&lt;30,"young",IF(Table1[[#This Row],[Age]]&lt;40,"middle aged","old"))</f>
        <v>young</v>
      </c>
      <c r="AO870" t="str">
        <f t="shared" si="53"/>
        <v>Laboratory Technician</v>
      </c>
      <c r="AP870">
        <f t="shared" si="54"/>
        <v>38352</v>
      </c>
      <c r="AQ870" t="str">
        <f t="shared" si="55"/>
        <v>Medical</v>
      </c>
      <c r="AR870" t="s">
        <v>43</v>
      </c>
    </row>
    <row r="871" spans="1:44">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f t="shared" si="52"/>
        <v>Short Tenure</v>
      </c>
      <c r="AK871">
        <f>IF(Table1[[#This Row],[Attrition]]="Yes",1,0)</f>
        <v>0</v>
      </c>
      <c r="AL871">
        <f>IF(Table1[[#This Row],[Gender]]="Male",1,0)</f>
        <v>1</v>
      </c>
      <c r="AM871">
        <f>IF(Table1[[#This Row],[OverTime]]="Yes",1,0)</f>
        <v>0</v>
      </c>
      <c r="AN871" t="str">
        <f>IF(Table1[[#This Row],[Age]]&lt;30,"young",IF(Table1[[#This Row],[Age]]&lt;40,"middle aged","old"))</f>
        <v>old</v>
      </c>
      <c r="AO871" t="str">
        <f t="shared" si="53"/>
        <v>Research Director</v>
      </c>
      <c r="AP871">
        <f t="shared" si="54"/>
        <v>228972</v>
      </c>
      <c r="AQ871" t="str">
        <f t="shared" si="55"/>
        <v>Life Sciences</v>
      </c>
      <c r="AR871" t="s">
        <v>43</v>
      </c>
    </row>
    <row r="872" spans="1:44">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f t="shared" si="52"/>
        <v xml:space="preserve">Long Tenure </v>
      </c>
      <c r="AK872">
        <f>IF(Table1[[#This Row],[Attrition]]="Yes",1,0)</f>
        <v>0</v>
      </c>
      <c r="AL872">
        <f>IF(Table1[[#This Row],[Gender]]="Male",1,0)</f>
        <v>1</v>
      </c>
      <c r="AM872">
        <f>IF(Table1[[#This Row],[OverTime]]="Yes",1,0)</f>
        <v>1</v>
      </c>
      <c r="AN872" t="str">
        <f>IF(Table1[[#This Row],[Age]]&lt;30,"young",IF(Table1[[#This Row],[Age]]&lt;40,"middle aged","old"))</f>
        <v>middle aged</v>
      </c>
      <c r="AO872" t="str">
        <f t="shared" si="53"/>
        <v>Sales Executive</v>
      </c>
      <c r="AP872">
        <f t="shared" si="54"/>
        <v>107592</v>
      </c>
      <c r="AQ872" t="str">
        <f t="shared" si="55"/>
        <v>Life Sciences</v>
      </c>
      <c r="AR872" t="s">
        <v>43</v>
      </c>
    </row>
    <row r="873" spans="1:44">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f t="shared" si="52"/>
        <v>Short Tenure</v>
      </c>
      <c r="AK873">
        <f>IF(Table1[[#This Row],[Attrition]]="Yes",1,0)</f>
        <v>1</v>
      </c>
      <c r="AL873">
        <f>IF(Table1[[#This Row],[Gender]]="Male",1,0)</f>
        <v>0</v>
      </c>
      <c r="AM873">
        <f>IF(Table1[[#This Row],[OverTime]]="Yes",1,0)</f>
        <v>0</v>
      </c>
      <c r="AN873" t="str">
        <f>IF(Table1[[#This Row],[Age]]&lt;30,"young",IF(Table1[[#This Row],[Age]]&lt;40,"middle aged","old"))</f>
        <v>young</v>
      </c>
      <c r="AO873" t="str">
        <f t="shared" si="53"/>
        <v>Laboratory Technician</v>
      </c>
      <c r="AP873">
        <f t="shared" si="54"/>
        <v>26520</v>
      </c>
      <c r="AQ873" t="str">
        <f t="shared" si="55"/>
        <v>Life Sciences</v>
      </c>
      <c r="AR873" t="s">
        <v>35</v>
      </c>
    </row>
    <row r="874" spans="1:44">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f t="shared" si="52"/>
        <v xml:space="preserve">Long Tenure </v>
      </c>
      <c r="AK874">
        <f>IF(Table1[[#This Row],[Attrition]]="Yes",1,0)</f>
        <v>0</v>
      </c>
      <c r="AL874">
        <f>IF(Table1[[#This Row],[Gender]]="Male",1,0)</f>
        <v>0</v>
      </c>
      <c r="AM874">
        <f>IF(Table1[[#This Row],[OverTime]]="Yes",1,0)</f>
        <v>0</v>
      </c>
      <c r="AN874" t="str">
        <f>IF(Table1[[#This Row],[Age]]&lt;30,"young",IF(Table1[[#This Row],[Age]]&lt;40,"middle aged","old"))</f>
        <v>middle aged</v>
      </c>
      <c r="AO874" t="str">
        <f t="shared" si="53"/>
        <v>Sales Executive</v>
      </c>
      <c r="AP874">
        <f t="shared" si="54"/>
        <v>54468</v>
      </c>
      <c r="AQ874" t="str">
        <f t="shared" si="55"/>
        <v>Medical</v>
      </c>
      <c r="AR874" t="s">
        <v>43</v>
      </c>
    </row>
    <row r="875" spans="1:44">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f t="shared" si="52"/>
        <v xml:space="preserve">Long Tenure </v>
      </c>
      <c r="AK875">
        <f>IF(Table1[[#This Row],[Attrition]]="Yes",1,0)</f>
        <v>0</v>
      </c>
      <c r="AL875">
        <f>IF(Table1[[#This Row],[Gender]]="Male",1,0)</f>
        <v>1</v>
      </c>
      <c r="AM875">
        <f>IF(Table1[[#This Row],[OverTime]]="Yes",1,0)</f>
        <v>0</v>
      </c>
      <c r="AN875" t="str">
        <f>IF(Table1[[#This Row],[Age]]&lt;30,"young",IF(Table1[[#This Row],[Age]]&lt;40,"middle aged","old"))</f>
        <v>middle aged</v>
      </c>
      <c r="AO875" t="str">
        <f t="shared" si="53"/>
        <v>Laboratory Technician</v>
      </c>
      <c r="AP875">
        <f t="shared" si="54"/>
        <v>32892</v>
      </c>
      <c r="AQ875" t="str">
        <f t="shared" si="55"/>
        <v>Life Sciences</v>
      </c>
      <c r="AR875" t="s">
        <v>43</v>
      </c>
    </row>
    <row r="876" spans="1:44">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f t="shared" si="52"/>
        <v xml:space="preserve">Long Tenure </v>
      </c>
      <c r="AK876">
        <f>IF(Table1[[#This Row],[Attrition]]="Yes",1,0)</f>
        <v>0</v>
      </c>
      <c r="AL876">
        <f>IF(Table1[[#This Row],[Gender]]="Male",1,0)</f>
        <v>1</v>
      </c>
      <c r="AM876">
        <f>IF(Table1[[#This Row],[OverTime]]="Yes",1,0)</f>
        <v>0</v>
      </c>
      <c r="AN876" t="str">
        <f>IF(Table1[[#This Row],[Age]]&lt;30,"young",IF(Table1[[#This Row],[Age]]&lt;40,"middle aged","old"))</f>
        <v>middle aged</v>
      </c>
      <c r="AO876" t="str">
        <f t="shared" si="53"/>
        <v>Laboratory Technician</v>
      </c>
      <c r="AP876">
        <f t="shared" si="54"/>
        <v>41892</v>
      </c>
      <c r="AQ876" t="str">
        <f t="shared" si="55"/>
        <v>Life Sciences</v>
      </c>
      <c r="AR876" t="s">
        <v>43</v>
      </c>
    </row>
    <row r="877" spans="1:44">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f t="shared" si="52"/>
        <v xml:space="preserve">Long Tenure </v>
      </c>
      <c r="AK877">
        <f>IF(Table1[[#This Row],[Attrition]]="Yes",1,0)</f>
        <v>0</v>
      </c>
      <c r="AL877">
        <f>IF(Table1[[#This Row],[Gender]]="Male",1,0)</f>
        <v>1</v>
      </c>
      <c r="AM877">
        <f>IF(Table1[[#This Row],[OverTime]]="Yes",1,0)</f>
        <v>0</v>
      </c>
      <c r="AN877" t="str">
        <f>IF(Table1[[#This Row],[Age]]&lt;30,"young",IF(Table1[[#This Row],[Age]]&lt;40,"middle aged","old"))</f>
        <v>old</v>
      </c>
      <c r="AO877" t="str">
        <f t="shared" si="53"/>
        <v>Research Scientist</v>
      </c>
      <c r="AP877">
        <f t="shared" si="54"/>
        <v>54492</v>
      </c>
      <c r="AQ877" t="str">
        <f t="shared" si="55"/>
        <v>Other</v>
      </c>
      <c r="AR877" t="s">
        <v>43</v>
      </c>
    </row>
    <row r="878" spans="1:44">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f t="shared" si="52"/>
        <v>Short Tenure</v>
      </c>
      <c r="AK878">
        <f>IF(Table1[[#This Row],[Attrition]]="Yes",1,0)</f>
        <v>0</v>
      </c>
      <c r="AL878">
        <f>IF(Table1[[#This Row],[Gender]]="Male",1,0)</f>
        <v>1</v>
      </c>
      <c r="AM878">
        <f>IF(Table1[[#This Row],[OverTime]]="Yes",1,0)</f>
        <v>0</v>
      </c>
      <c r="AN878" t="str">
        <f>IF(Table1[[#This Row],[Age]]&lt;30,"young",IF(Table1[[#This Row],[Age]]&lt;40,"middle aged","old"))</f>
        <v>young</v>
      </c>
      <c r="AO878" t="str">
        <f t="shared" si="53"/>
        <v>Sales Representative</v>
      </c>
      <c r="AP878">
        <f t="shared" si="54"/>
        <v>32136</v>
      </c>
      <c r="AQ878" t="str">
        <f t="shared" si="55"/>
        <v>Marketing</v>
      </c>
      <c r="AR878" t="s">
        <v>43</v>
      </c>
    </row>
    <row r="879" spans="1:44">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f t="shared" si="52"/>
        <v xml:space="preserve">Long Tenure </v>
      </c>
      <c r="AK879">
        <f>IF(Table1[[#This Row],[Attrition]]="Yes",1,0)</f>
        <v>0</v>
      </c>
      <c r="AL879">
        <f>IF(Table1[[#This Row],[Gender]]="Male",1,0)</f>
        <v>1</v>
      </c>
      <c r="AM879">
        <f>IF(Table1[[#This Row],[OverTime]]="Yes",1,0)</f>
        <v>0</v>
      </c>
      <c r="AN879" t="str">
        <f>IF(Table1[[#This Row],[Age]]&lt;30,"young",IF(Table1[[#This Row],[Age]]&lt;40,"middle aged","old"))</f>
        <v>old</v>
      </c>
      <c r="AO879" t="str">
        <f t="shared" si="53"/>
        <v>Manufacturing Director</v>
      </c>
      <c r="AP879">
        <f t="shared" si="54"/>
        <v>88548</v>
      </c>
      <c r="AQ879" t="str">
        <f t="shared" si="55"/>
        <v>Technical Degree</v>
      </c>
      <c r="AR879" t="s">
        <v>43</v>
      </c>
    </row>
    <row r="880" spans="1:44">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f t="shared" si="52"/>
        <v>Short Tenure</v>
      </c>
      <c r="AK880">
        <f>IF(Table1[[#This Row],[Attrition]]="Yes",1,0)</f>
        <v>0</v>
      </c>
      <c r="AL880">
        <f>IF(Table1[[#This Row],[Gender]]="Male",1,0)</f>
        <v>1</v>
      </c>
      <c r="AM880">
        <f>IF(Table1[[#This Row],[OverTime]]="Yes",1,0)</f>
        <v>0</v>
      </c>
      <c r="AN880" t="str">
        <f>IF(Table1[[#This Row],[Age]]&lt;30,"young",IF(Table1[[#This Row],[Age]]&lt;40,"middle aged","old"))</f>
        <v>old</v>
      </c>
      <c r="AO880" t="str">
        <f t="shared" si="53"/>
        <v>Human Resources</v>
      </c>
      <c r="AP880">
        <f t="shared" si="54"/>
        <v>75264</v>
      </c>
      <c r="AQ880" t="str">
        <f t="shared" si="55"/>
        <v>Medical</v>
      </c>
      <c r="AR880" t="s">
        <v>43</v>
      </c>
    </row>
    <row r="881" spans="1:44">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f t="shared" si="52"/>
        <v xml:space="preserve">Long Tenure </v>
      </c>
      <c r="AK881">
        <f>IF(Table1[[#This Row],[Attrition]]="Yes",1,0)</f>
        <v>0</v>
      </c>
      <c r="AL881">
        <f>IF(Table1[[#This Row],[Gender]]="Male",1,0)</f>
        <v>1</v>
      </c>
      <c r="AM881">
        <f>IF(Table1[[#This Row],[OverTime]]="Yes",1,0)</f>
        <v>1</v>
      </c>
      <c r="AN881" t="str">
        <f>IF(Table1[[#This Row],[Age]]&lt;30,"young",IF(Table1[[#This Row],[Age]]&lt;40,"middle aged","old"))</f>
        <v>old</v>
      </c>
      <c r="AO881" t="str">
        <f t="shared" si="53"/>
        <v>Sales Executive</v>
      </c>
      <c r="AP881">
        <f t="shared" si="54"/>
        <v>62640</v>
      </c>
      <c r="AQ881" t="str">
        <f t="shared" si="55"/>
        <v>Marketing</v>
      </c>
      <c r="AR881" t="s">
        <v>43</v>
      </c>
    </row>
    <row r="882" spans="1:44">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f t="shared" si="52"/>
        <v>Short Tenure</v>
      </c>
      <c r="AK882">
        <f>IF(Table1[[#This Row],[Attrition]]="Yes",1,0)</f>
        <v>0</v>
      </c>
      <c r="AL882">
        <f>IF(Table1[[#This Row],[Gender]]="Male",1,0)</f>
        <v>0</v>
      </c>
      <c r="AM882">
        <f>IF(Table1[[#This Row],[OverTime]]="Yes",1,0)</f>
        <v>0</v>
      </c>
      <c r="AN882" t="str">
        <f>IF(Table1[[#This Row],[Age]]&lt;30,"young",IF(Table1[[#This Row],[Age]]&lt;40,"middle aged","old"))</f>
        <v>middle aged</v>
      </c>
      <c r="AO882" t="str">
        <f t="shared" si="53"/>
        <v>Laboratory Technician</v>
      </c>
      <c r="AP882">
        <f t="shared" si="54"/>
        <v>32916</v>
      </c>
      <c r="AQ882" t="str">
        <f t="shared" si="55"/>
        <v>Other</v>
      </c>
      <c r="AR882" t="s">
        <v>43</v>
      </c>
    </row>
    <row r="883" spans="1:44">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f t="shared" si="52"/>
        <v xml:space="preserve">Long Tenure </v>
      </c>
      <c r="AK883">
        <f>IF(Table1[[#This Row],[Attrition]]="Yes",1,0)</f>
        <v>0</v>
      </c>
      <c r="AL883">
        <f>IF(Table1[[#This Row],[Gender]]="Male",1,0)</f>
        <v>0</v>
      </c>
      <c r="AM883">
        <f>IF(Table1[[#This Row],[OverTime]]="Yes",1,0)</f>
        <v>1</v>
      </c>
      <c r="AN883" t="str">
        <f>IF(Table1[[#This Row],[Age]]&lt;30,"young",IF(Table1[[#This Row],[Age]]&lt;40,"middle aged","old"))</f>
        <v>middle aged</v>
      </c>
      <c r="AO883" t="str">
        <f t="shared" si="53"/>
        <v>Research Scientist</v>
      </c>
      <c r="AP883">
        <f t="shared" si="54"/>
        <v>59976</v>
      </c>
      <c r="AQ883" t="str">
        <f t="shared" si="55"/>
        <v>Life Sciences</v>
      </c>
      <c r="AR883" t="s">
        <v>43</v>
      </c>
    </row>
    <row r="884" spans="1:44">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f t="shared" si="52"/>
        <v xml:space="preserve">Long Tenure </v>
      </c>
      <c r="AK884">
        <f>IF(Table1[[#This Row],[Attrition]]="Yes",1,0)</f>
        <v>0</v>
      </c>
      <c r="AL884">
        <f>IF(Table1[[#This Row],[Gender]]="Male",1,0)</f>
        <v>0</v>
      </c>
      <c r="AM884">
        <f>IF(Table1[[#This Row],[OverTime]]="Yes",1,0)</f>
        <v>1</v>
      </c>
      <c r="AN884" t="str">
        <f>IF(Table1[[#This Row],[Age]]&lt;30,"young",IF(Table1[[#This Row],[Age]]&lt;40,"middle aged","old"))</f>
        <v>middle aged</v>
      </c>
      <c r="AO884" t="str">
        <f t="shared" si="53"/>
        <v>Manufacturing Director</v>
      </c>
      <c r="AP884">
        <f t="shared" si="54"/>
        <v>123024</v>
      </c>
      <c r="AQ884" t="str">
        <f t="shared" si="55"/>
        <v>Technical Degree</v>
      </c>
      <c r="AR884" t="s">
        <v>43</v>
      </c>
    </row>
    <row r="885" spans="1:44">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f t="shared" si="52"/>
        <v xml:space="preserve">Long Tenure </v>
      </c>
      <c r="AK885">
        <f>IF(Table1[[#This Row],[Attrition]]="Yes",1,0)</f>
        <v>0</v>
      </c>
      <c r="AL885">
        <f>IF(Table1[[#This Row],[Gender]]="Male",1,0)</f>
        <v>1</v>
      </c>
      <c r="AM885">
        <f>IF(Table1[[#This Row],[OverTime]]="Yes",1,0)</f>
        <v>0</v>
      </c>
      <c r="AN885" t="str">
        <f>IF(Table1[[#This Row],[Age]]&lt;30,"young",IF(Table1[[#This Row],[Age]]&lt;40,"middle aged","old"))</f>
        <v>middle aged</v>
      </c>
      <c r="AO885" t="str">
        <f t="shared" si="53"/>
        <v>Research Scientist</v>
      </c>
      <c r="AP885">
        <f t="shared" si="54"/>
        <v>33372</v>
      </c>
      <c r="AQ885" t="str">
        <f t="shared" si="55"/>
        <v>Medical</v>
      </c>
      <c r="AR885" t="s">
        <v>43</v>
      </c>
    </row>
    <row r="886" spans="1:44">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f t="shared" si="52"/>
        <v xml:space="preserve">Long Tenure </v>
      </c>
      <c r="AK886">
        <f>IF(Table1[[#This Row],[Attrition]]="Yes",1,0)</f>
        <v>0</v>
      </c>
      <c r="AL886">
        <f>IF(Table1[[#This Row],[Gender]]="Male",1,0)</f>
        <v>0</v>
      </c>
      <c r="AM886">
        <f>IF(Table1[[#This Row],[OverTime]]="Yes",1,0)</f>
        <v>0</v>
      </c>
      <c r="AN886" t="str">
        <f>IF(Table1[[#This Row],[Age]]&lt;30,"young",IF(Table1[[#This Row],[Age]]&lt;40,"middle aged","old"))</f>
        <v>old</v>
      </c>
      <c r="AO886" t="str">
        <f t="shared" si="53"/>
        <v>Sales Executive</v>
      </c>
      <c r="AP886">
        <f t="shared" si="54"/>
        <v>82224</v>
      </c>
      <c r="AQ886" t="str">
        <f t="shared" si="55"/>
        <v>Technical Degree</v>
      </c>
      <c r="AR886" t="s">
        <v>43</v>
      </c>
    </row>
    <row r="887" spans="1:44">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f t="shared" si="52"/>
        <v>Short Tenure</v>
      </c>
      <c r="AK887">
        <f>IF(Table1[[#This Row],[Attrition]]="Yes",1,0)</f>
        <v>0</v>
      </c>
      <c r="AL887">
        <f>IF(Table1[[#This Row],[Gender]]="Male",1,0)</f>
        <v>1</v>
      </c>
      <c r="AM887">
        <f>IF(Table1[[#This Row],[OverTime]]="Yes",1,0)</f>
        <v>0</v>
      </c>
      <c r="AN887" t="str">
        <f>IF(Table1[[#This Row],[Age]]&lt;30,"young",IF(Table1[[#This Row],[Age]]&lt;40,"middle aged","old"))</f>
        <v>young</v>
      </c>
      <c r="AO887" t="str">
        <f t="shared" si="53"/>
        <v>Sales Executive</v>
      </c>
      <c r="AP887">
        <f t="shared" si="54"/>
        <v>59400</v>
      </c>
      <c r="AQ887" t="str">
        <f t="shared" si="55"/>
        <v>Life Sciences</v>
      </c>
      <c r="AR887" t="s">
        <v>43</v>
      </c>
    </row>
    <row r="888" spans="1:44">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f t="shared" si="52"/>
        <v xml:space="preserve">Long Tenure </v>
      </c>
      <c r="AK888">
        <f>IF(Table1[[#This Row],[Attrition]]="Yes",1,0)</f>
        <v>0</v>
      </c>
      <c r="AL888">
        <f>IF(Table1[[#This Row],[Gender]]="Male",1,0)</f>
        <v>1</v>
      </c>
      <c r="AM888">
        <f>IF(Table1[[#This Row],[OverTime]]="Yes",1,0)</f>
        <v>1</v>
      </c>
      <c r="AN888" t="str">
        <f>IF(Table1[[#This Row],[Age]]&lt;30,"young",IF(Table1[[#This Row],[Age]]&lt;40,"middle aged","old"))</f>
        <v>middle aged</v>
      </c>
      <c r="AO888" t="str">
        <f t="shared" si="53"/>
        <v>Research Scientist</v>
      </c>
      <c r="AP888">
        <f t="shared" si="54"/>
        <v>42948</v>
      </c>
      <c r="AQ888" t="str">
        <f t="shared" si="55"/>
        <v>Medical</v>
      </c>
      <c r="AR888" t="s">
        <v>43</v>
      </c>
    </row>
    <row r="889" spans="1:44">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f t="shared" si="52"/>
        <v>Short Tenure</v>
      </c>
      <c r="AK889">
        <f>IF(Table1[[#This Row],[Attrition]]="Yes",1,0)</f>
        <v>0</v>
      </c>
      <c r="AL889">
        <f>IF(Table1[[#This Row],[Gender]]="Male",1,0)</f>
        <v>0</v>
      </c>
      <c r="AM889">
        <f>IF(Table1[[#This Row],[OverTime]]="Yes",1,0)</f>
        <v>1</v>
      </c>
      <c r="AN889" t="str">
        <f>IF(Table1[[#This Row],[Age]]&lt;30,"young",IF(Table1[[#This Row],[Age]]&lt;40,"middle aged","old"))</f>
        <v>old</v>
      </c>
      <c r="AO889" t="str">
        <f t="shared" si="53"/>
        <v>Research Director</v>
      </c>
      <c r="AP889">
        <f t="shared" si="54"/>
        <v>158292</v>
      </c>
      <c r="AQ889" t="str">
        <f t="shared" si="55"/>
        <v>Medical</v>
      </c>
      <c r="AR889" t="s">
        <v>43</v>
      </c>
    </row>
    <row r="890" spans="1:44">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f t="shared" si="52"/>
        <v xml:space="preserve">Long Tenure </v>
      </c>
      <c r="AK890">
        <f>IF(Table1[[#This Row],[Attrition]]="Yes",1,0)</f>
        <v>0</v>
      </c>
      <c r="AL890">
        <f>IF(Table1[[#This Row],[Gender]]="Male",1,0)</f>
        <v>0</v>
      </c>
      <c r="AM890">
        <f>IF(Table1[[#This Row],[OverTime]]="Yes",1,0)</f>
        <v>1</v>
      </c>
      <c r="AN890" t="str">
        <f>IF(Table1[[#This Row],[Age]]&lt;30,"young",IF(Table1[[#This Row],[Age]]&lt;40,"middle aged","old"))</f>
        <v>middle aged</v>
      </c>
      <c r="AO890" t="str">
        <f t="shared" si="53"/>
        <v>Sales Executive</v>
      </c>
      <c r="AP890">
        <f t="shared" si="54"/>
        <v>124524</v>
      </c>
      <c r="AQ890" t="str">
        <f t="shared" si="55"/>
        <v>Marketing</v>
      </c>
      <c r="AR890" t="s">
        <v>43</v>
      </c>
    </row>
    <row r="891" spans="1:44">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f t="shared" si="52"/>
        <v xml:space="preserve">Long Tenure </v>
      </c>
      <c r="AK891">
        <f>IF(Table1[[#This Row],[Attrition]]="Yes",1,0)</f>
        <v>0</v>
      </c>
      <c r="AL891">
        <f>IF(Table1[[#This Row],[Gender]]="Male",1,0)</f>
        <v>1</v>
      </c>
      <c r="AM891">
        <f>IF(Table1[[#This Row],[OverTime]]="Yes",1,0)</f>
        <v>1</v>
      </c>
      <c r="AN891" t="str">
        <f>IF(Table1[[#This Row],[Age]]&lt;30,"young",IF(Table1[[#This Row],[Age]]&lt;40,"middle aged","old"))</f>
        <v>young</v>
      </c>
      <c r="AO891" t="str">
        <f t="shared" si="53"/>
        <v>Research Scientist</v>
      </c>
      <c r="AP891">
        <f t="shared" si="54"/>
        <v>26820</v>
      </c>
      <c r="AQ891" t="str">
        <f t="shared" si="55"/>
        <v>Life Sciences</v>
      </c>
      <c r="AR891" t="s">
        <v>43</v>
      </c>
    </row>
    <row r="892" spans="1:44">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f t="shared" si="52"/>
        <v xml:space="preserve">Long Tenure </v>
      </c>
      <c r="AK892">
        <f>IF(Table1[[#This Row],[Attrition]]="Yes",1,0)</f>
        <v>0</v>
      </c>
      <c r="AL892">
        <f>IF(Table1[[#This Row],[Gender]]="Male",1,0)</f>
        <v>0</v>
      </c>
      <c r="AM892">
        <f>IF(Table1[[#This Row],[OverTime]]="Yes",1,0)</f>
        <v>0</v>
      </c>
      <c r="AN892" t="str">
        <f>IF(Table1[[#This Row],[Age]]&lt;30,"young",IF(Table1[[#This Row],[Age]]&lt;40,"middle aged","old"))</f>
        <v>old</v>
      </c>
      <c r="AO892" t="str">
        <f t="shared" si="53"/>
        <v>Manufacturing Director</v>
      </c>
      <c r="AP892">
        <f t="shared" si="54"/>
        <v>126024</v>
      </c>
      <c r="AQ892" t="str">
        <f t="shared" si="55"/>
        <v>Life Sciences</v>
      </c>
      <c r="AR892" t="s">
        <v>43</v>
      </c>
    </row>
    <row r="893" spans="1:44">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f t="shared" si="52"/>
        <v xml:space="preserve">Long Tenure </v>
      </c>
      <c r="AK893">
        <f>IF(Table1[[#This Row],[Attrition]]="Yes",1,0)</f>
        <v>0</v>
      </c>
      <c r="AL893">
        <f>IF(Table1[[#This Row],[Gender]]="Male",1,0)</f>
        <v>0</v>
      </c>
      <c r="AM893">
        <f>IF(Table1[[#This Row],[OverTime]]="Yes",1,0)</f>
        <v>0</v>
      </c>
      <c r="AN893" t="str">
        <f>IF(Table1[[#This Row],[Age]]&lt;30,"young",IF(Table1[[#This Row],[Age]]&lt;40,"middle aged","old"))</f>
        <v>old</v>
      </c>
      <c r="AO893" t="str">
        <f t="shared" si="53"/>
        <v>Research Scientist</v>
      </c>
      <c r="AP893">
        <f t="shared" si="54"/>
        <v>24132</v>
      </c>
      <c r="AQ893" t="str">
        <f t="shared" si="55"/>
        <v>Life Sciences</v>
      </c>
      <c r="AR893" t="s">
        <v>43</v>
      </c>
    </row>
    <row r="894" spans="1:44">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f t="shared" si="52"/>
        <v>Short Tenure</v>
      </c>
      <c r="AK894">
        <f>IF(Table1[[#This Row],[Attrition]]="Yes",1,0)</f>
        <v>1</v>
      </c>
      <c r="AL894">
        <f>IF(Table1[[#This Row],[Gender]]="Male",1,0)</f>
        <v>0</v>
      </c>
      <c r="AM894">
        <f>IF(Table1[[#This Row],[OverTime]]="Yes",1,0)</f>
        <v>1</v>
      </c>
      <c r="AN894" t="str">
        <f>IF(Table1[[#This Row],[Age]]&lt;30,"young",IF(Table1[[#This Row],[Age]]&lt;40,"middle aged","old"))</f>
        <v>young</v>
      </c>
      <c r="AO894" t="str">
        <f t="shared" si="53"/>
        <v>Research Scientist</v>
      </c>
      <c r="AP894">
        <f t="shared" si="54"/>
        <v>22308</v>
      </c>
      <c r="AQ894" t="str">
        <f t="shared" si="55"/>
        <v>Medical</v>
      </c>
      <c r="AR894" t="s">
        <v>35</v>
      </c>
    </row>
    <row r="895" spans="1:44">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f t="shared" si="52"/>
        <v>Short Tenure</v>
      </c>
      <c r="AK895">
        <f>IF(Table1[[#This Row],[Attrition]]="Yes",1,0)</f>
        <v>0</v>
      </c>
      <c r="AL895">
        <f>IF(Table1[[#This Row],[Gender]]="Male",1,0)</f>
        <v>0</v>
      </c>
      <c r="AM895">
        <f>IF(Table1[[#This Row],[OverTime]]="Yes",1,0)</f>
        <v>0</v>
      </c>
      <c r="AN895" t="str">
        <f>IF(Table1[[#This Row],[Age]]&lt;30,"young",IF(Table1[[#This Row],[Age]]&lt;40,"middle aged","old"))</f>
        <v>young</v>
      </c>
      <c r="AO895" t="str">
        <f t="shared" si="53"/>
        <v>Research Scientist</v>
      </c>
      <c r="AP895">
        <f t="shared" si="54"/>
        <v>45120</v>
      </c>
      <c r="AQ895" t="str">
        <f t="shared" si="55"/>
        <v>Life Sciences</v>
      </c>
      <c r="AR895" t="s">
        <v>43</v>
      </c>
    </row>
    <row r="896" spans="1:44">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f t="shared" si="52"/>
        <v xml:space="preserve">Long Tenure </v>
      </c>
      <c r="AK896">
        <f>IF(Table1[[#This Row],[Attrition]]="Yes",1,0)</f>
        <v>0</v>
      </c>
      <c r="AL896">
        <f>IF(Table1[[#This Row],[Gender]]="Male",1,0)</f>
        <v>1</v>
      </c>
      <c r="AM896">
        <f>IF(Table1[[#This Row],[OverTime]]="Yes",1,0)</f>
        <v>0</v>
      </c>
      <c r="AN896" t="str">
        <f>IF(Table1[[#This Row],[Age]]&lt;30,"young",IF(Table1[[#This Row],[Age]]&lt;40,"middle aged","old"))</f>
        <v>old</v>
      </c>
      <c r="AO896" t="str">
        <f t="shared" si="53"/>
        <v>Research Director</v>
      </c>
      <c r="AP896">
        <f t="shared" si="54"/>
        <v>213348</v>
      </c>
      <c r="AQ896" t="str">
        <f t="shared" si="55"/>
        <v>Life Sciences</v>
      </c>
      <c r="AR896" t="s">
        <v>43</v>
      </c>
    </row>
    <row r="897" spans="1:44">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f t="shared" si="52"/>
        <v xml:space="preserve">Long Tenure </v>
      </c>
      <c r="AK897">
        <f>IF(Table1[[#This Row],[Attrition]]="Yes",1,0)</f>
        <v>0</v>
      </c>
      <c r="AL897">
        <f>IF(Table1[[#This Row],[Gender]]="Male",1,0)</f>
        <v>1</v>
      </c>
      <c r="AM897">
        <f>IF(Table1[[#This Row],[OverTime]]="Yes",1,0)</f>
        <v>1</v>
      </c>
      <c r="AN897" t="str">
        <f>IF(Table1[[#This Row],[Age]]&lt;30,"young",IF(Table1[[#This Row],[Age]]&lt;40,"middle aged","old"))</f>
        <v>middle aged</v>
      </c>
      <c r="AO897" t="str">
        <f t="shared" si="53"/>
        <v>Healthcare Representative</v>
      </c>
      <c r="AP897">
        <f t="shared" si="54"/>
        <v>81996</v>
      </c>
      <c r="AQ897" t="str">
        <f t="shared" si="55"/>
        <v>Medical</v>
      </c>
      <c r="AR897" t="s">
        <v>43</v>
      </c>
    </row>
    <row r="898" spans="1:44">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f t="shared" si="52"/>
        <v xml:space="preserve">Long Tenure </v>
      </c>
      <c r="AK898">
        <f>IF(Table1[[#This Row],[Attrition]]="Yes",1,0)</f>
        <v>0</v>
      </c>
      <c r="AL898">
        <f>IF(Table1[[#This Row],[Gender]]="Male",1,0)</f>
        <v>0</v>
      </c>
      <c r="AM898">
        <f>IF(Table1[[#This Row],[OverTime]]="Yes",1,0)</f>
        <v>0</v>
      </c>
      <c r="AN898" t="str">
        <f>IF(Table1[[#This Row],[Age]]&lt;30,"young",IF(Table1[[#This Row],[Age]]&lt;40,"middle aged","old"))</f>
        <v>middle aged</v>
      </c>
      <c r="AO898" t="str">
        <f t="shared" si="53"/>
        <v>Healthcare Representative</v>
      </c>
      <c r="AP898">
        <f t="shared" si="54"/>
        <v>81744</v>
      </c>
      <c r="AQ898" t="str">
        <f t="shared" si="55"/>
        <v>Medical</v>
      </c>
      <c r="AR898" t="s">
        <v>43</v>
      </c>
    </row>
    <row r="899" spans="1:44">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f t="shared" ref="AJ899:AJ962" si="56">IF(AF899&gt;=5,"Long Tenure ", "Short Tenure")</f>
        <v xml:space="preserve">Long Tenure </v>
      </c>
      <c r="AK899">
        <f>IF(Table1[[#This Row],[Attrition]]="Yes",1,0)</f>
        <v>0</v>
      </c>
      <c r="AL899">
        <f>IF(Table1[[#This Row],[Gender]]="Male",1,0)</f>
        <v>0</v>
      </c>
      <c r="AM899">
        <f>IF(Table1[[#This Row],[OverTime]]="Yes",1,0)</f>
        <v>0</v>
      </c>
      <c r="AN899" t="str">
        <f>IF(Table1[[#This Row],[Age]]&lt;30,"young",IF(Table1[[#This Row],[Age]]&lt;40,"middle aged","old"))</f>
        <v>old</v>
      </c>
      <c r="AO899" t="str">
        <f t="shared" ref="AO899:AO962" si="57">TRIM(PROPER(P899))</f>
        <v>Sales Executive</v>
      </c>
      <c r="AP899">
        <f t="shared" ref="AP899:AP962" si="58">S899*12</f>
        <v>62052</v>
      </c>
      <c r="AQ899" t="str">
        <f t="shared" ref="AQ899:AQ962" si="59">TEXT(H899,"-")</f>
        <v>Life Sciences</v>
      </c>
      <c r="AR899" t="s">
        <v>43</v>
      </c>
    </row>
    <row r="900" spans="1:44">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f t="shared" si="56"/>
        <v xml:space="preserve">Long Tenure </v>
      </c>
      <c r="AK900">
        <f>IF(Table1[[#This Row],[Attrition]]="Yes",1,0)</f>
        <v>0</v>
      </c>
      <c r="AL900">
        <f>IF(Table1[[#This Row],[Gender]]="Male",1,0)</f>
        <v>1</v>
      </c>
      <c r="AM900">
        <f>IF(Table1[[#This Row],[OverTime]]="Yes",1,0)</f>
        <v>0</v>
      </c>
      <c r="AN900" t="str">
        <f>IF(Table1[[#This Row],[Age]]&lt;30,"young",IF(Table1[[#This Row],[Age]]&lt;40,"middle aged","old"))</f>
        <v>old</v>
      </c>
      <c r="AO900" t="str">
        <f t="shared" si="57"/>
        <v>Research Director</v>
      </c>
      <c r="AP900">
        <f t="shared" si="58"/>
        <v>236880</v>
      </c>
      <c r="AQ900" t="str">
        <f t="shared" si="59"/>
        <v>Life Sciences</v>
      </c>
      <c r="AR900" t="s">
        <v>43</v>
      </c>
    </row>
    <row r="901" spans="1:44">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f t="shared" si="56"/>
        <v>Short Tenure</v>
      </c>
      <c r="AK901">
        <f>IF(Table1[[#This Row],[Attrition]]="Yes",1,0)</f>
        <v>0</v>
      </c>
      <c r="AL901">
        <f>IF(Table1[[#This Row],[Gender]]="Male",1,0)</f>
        <v>1</v>
      </c>
      <c r="AM901">
        <f>IF(Table1[[#This Row],[OverTime]]="Yes",1,0)</f>
        <v>0</v>
      </c>
      <c r="AN901" t="str">
        <f>IF(Table1[[#This Row],[Age]]&lt;30,"young",IF(Table1[[#This Row],[Age]]&lt;40,"middle aged","old"))</f>
        <v>old</v>
      </c>
      <c r="AO901" t="str">
        <f t="shared" si="57"/>
        <v>Manager</v>
      </c>
      <c r="AP901">
        <f t="shared" si="58"/>
        <v>224532</v>
      </c>
      <c r="AQ901" t="str">
        <f t="shared" si="59"/>
        <v>Medical</v>
      </c>
      <c r="AR901" t="s">
        <v>43</v>
      </c>
    </row>
    <row r="902" spans="1:44">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f t="shared" si="56"/>
        <v xml:space="preserve">Long Tenure </v>
      </c>
      <c r="AK902">
        <f>IF(Table1[[#This Row],[Attrition]]="Yes",1,0)</f>
        <v>0</v>
      </c>
      <c r="AL902">
        <f>IF(Table1[[#This Row],[Gender]]="Male",1,0)</f>
        <v>1</v>
      </c>
      <c r="AM902">
        <f>IF(Table1[[#This Row],[OverTime]]="Yes",1,0)</f>
        <v>0</v>
      </c>
      <c r="AN902" t="str">
        <f>IF(Table1[[#This Row],[Age]]&lt;30,"young",IF(Table1[[#This Row],[Age]]&lt;40,"middle aged","old"))</f>
        <v>middle aged</v>
      </c>
      <c r="AO902" t="str">
        <f t="shared" si="57"/>
        <v>Research Scientist</v>
      </c>
      <c r="AP902">
        <f t="shared" si="58"/>
        <v>44304</v>
      </c>
      <c r="AQ902" t="str">
        <f t="shared" si="59"/>
        <v>Technical Degree</v>
      </c>
      <c r="AR902" t="s">
        <v>43</v>
      </c>
    </row>
    <row r="903" spans="1:44">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f t="shared" si="56"/>
        <v>Short Tenure</v>
      </c>
      <c r="AK903">
        <f>IF(Table1[[#This Row],[Attrition]]="Yes",1,0)</f>
        <v>0</v>
      </c>
      <c r="AL903">
        <f>IF(Table1[[#This Row],[Gender]]="Male",1,0)</f>
        <v>1</v>
      </c>
      <c r="AM903">
        <f>IF(Table1[[#This Row],[OverTime]]="Yes",1,0)</f>
        <v>0</v>
      </c>
      <c r="AN903" t="str">
        <f>IF(Table1[[#This Row],[Age]]&lt;30,"young",IF(Table1[[#This Row],[Age]]&lt;40,"middle aged","old"))</f>
        <v>old</v>
      </c>
      <c r="AO903" t="str">
        <f t="shared" si="57"/>
        <v>Laboratory Technician</v>
      </c>
      <c r="AP903">
        <f t="shared" si="58"/>
        <v>30708</v>
      </c>
      <c r="AQ903" t="str">
        <f t="shared" si="59"/>
        <v>Technical Degree</v>
      </c>
      <c r="AR903" t="s">
        <v>43</v>
      </c>
    </row>
    <row r="904" spans="1:44">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f t="shared" si="56"/>
        <v xml:space="preserve">Long Tenure </v>
      </c>
      <c r="AK904">
        <f>IF(Table1[[#This Row],[Attrition]]="Yes",1,0)</f>
        <v>0</v>
      </c>
      <c r="AL904">
        <f>IF(Table1[[#This Row],[Gender]]="Male",1,0)</f>
        <v>1</v>
      </c>
      <c r="AM904">
        <f>IF(Table1[[#This Row],[OverTime]]="Yes",1,0)</f>
        <v>0</v>
      </c>
      <c r="AN904" t="str">
        <f>IF(Table1[[#This Row],[Age]]&lt;30,"young",IF(Table1[[#This Row],[Age]]&lt;40,"middle aged","old"))</f>
        <v>young</v>
      </c>
      <c r="AO904" t="str">
        <f t="shared" si="57"/>
        <v>Research Scientist</v>
      </c>
      <c r="AP904">
        <f t="shared" si="58"/>
        <v>30204</v>
      </c>
      <c r="AQ904" t="str">
        <f t="shared" si="59"/>
        <v>Life Sciences</v>
      </c>
      <c r="AR904" t="s">
        <v>43</v>
      </c>
    </row>
    <row r="905" spans="1:44">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f t="shared" si="56"/>
        <v xml:space="preserve">Long Tenure </v>
      </c>
      <c r="AK905">
        <f>IF(Table1[[#This Row],[Attrition]]="Yes",1,0)</f>
        <v>0</v>
      </c>
      <c r="AL905">
        <f>IF(Table1[[#This Row],[Gender]]="Male",1,0)</f>
        <v>1</v>
      </c>
      <c r="AM905">
        <f>IF(Table1[[#This Row],[OverTime]]="Yes",1,0)</f>
        <v>1</v>
      </c>
      <c r="AN905" t="str">
        <f>IF(Table1[[#This Row],[Age]]&lt;30,"young",IF(Table1[[#This Row],[Age]]&lt;40,"middle aged","old"))</f>
        <v>young</v>
      </c>
      <c r="AO905" t="str">
        <f t="shared" si="57"/>
        <v>Healthcare Representative</v>
      </c>
      <c r="AP905">
        <f t="shared" si="58"/>
        <v>79476</v>
      </c>
      <c r="AQ905" t="str">
        <f t="shared" si="59"/>
        <v>Life Sciences</v>
      </c>
      <c r="AR905" t="s">
        <v>43</v>
      </c>
    </row>
    <row r="906" spans="1:44">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f t="shared" si="56"/>
        <v>Short Tenure</v>
      </c>
      <c r="AK906">
        <f>IF(Table1[[#This Row],[Attrition]]="Yes",1,0)</f>
        <v>0</v>
      </c>
      <c r="AL906">
        <f>IF(Table1[[#This Row],[Gender]]="Male",1,0)</f>
        <v>1</v>
      </c>
      <c r="AM906">
        <f>IF(Table1[[#This Row],[OverTime]]="Yes",1,0)</f>
        <v>0</v>
      </c>
      <c r="AN906" t="str">
        <f>IF(Table1[[#This Row],[Age]]&lt;30,"young",IF(Table1[[#This Row],[Age]]&lt;40,"middle aged","old"))</f>
        <v>old</v>
      </c>
      <c r="AO906" t="str">
        <f t="shared" si="57"/>
        <v>Research Director</v>
      </c>
      <c r="AP906">
        <f t="shared" si="58"/>
        <v>219180</v>
      </c>
      <c r="AQ906" t="str">
        <f t="shared" si="59"/>
        <v>Life Sciences</v>
      </c>
      <c r="AR906" t="s">
        <v>43</v>
      </c>
    </row>
    <row r="907" spans="1:44">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f t="shared" si="56"/>
        <v xml:space="preserve">Long Tenure </v>
      </c>
      <c r="AK907">
        <f>IF(Table1[[#This Row],[Attrition]]="Yes",1,0)</f>
        <v>0</v>
      </c>
      <c r="AL907">
        <f>IF(Table1[[#This Row],[Gender]]="Male",1,0)</f>
        <v>0</v>
      </c>
      <c r="AM907">
        <f>IF(Table1[[#This Row],[OverTime]]="Yes",1,0)</f>
        <v>0</v>
      </c>
      <c r="AN907" t="str">
        <f>IF(Table1[[#This Row],[Age]]&lt;30,"young",IF(Table1[[#This Row],[Age]]&lt;40,"middle aged","old"))</f>
        <v>young</v>
      </c>
      <c r="AO907" t="str">
        <f t="shared" si="57"/>
        <v>Research Director</v>
      </c>
      <c r="AP907">
        <f t="shared" si="58"/>
        <v>193488</v>
      </c>
      <c r="AQ907" t="str">
        <f t="shared" si="59"/>
        <v>Life Sciences</v>
      </c>
      <c r="AR907" t="s">
        <v>43</v>
      </c>
    </row>
    <row r="908" spans="1:44">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f t="shared" si="56"/>
        <v>Short Tenure</v>
      </c>
      <c r="AK908">
        <f>IF(Table1[[#This Row],[Attrition]]="Yes",1,0)</f>
        <v>0</v>
      </c>
      <c r="AL908">
        <f>IF(Table1[[#This Row],[Gender]]="Male",1,0)</f>
        <v>0</v>
      </c>
      <c r="AM908">
        <f>IF(Table1[[#This Row],[OverTime]]="Yes",1,0)</f>
        <v>0</v>
      </c>
      <c r="AN908" t="str">
        <f>IF(Table1[[#This Row],[Age]]&lt;30,"young",IF(Table1[[#This Row],[Age]]&lt;40,"middle aged","old"))</f>
        <v>middle aged</v>
      </c>
      <c r="AO908" t="str">
        <f t="shared" si="57"/>
        <v>Research Scientist</v>
      </c>
      <c r="AP908">
        <f t="shared" si="58"/>
        <v>31020</v>
      </c>
      <c r="AQ908" t="str">
        <f t="shared" si="59"/>
        <v>Technical Degree</v>
      </c>
      <c r="AR908" t="s">
        <v>43</v>
      </c>
    </row>
    <row r="909" spans="1:44">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f t="shared" si="56"/>
        <v xml:space="preserve">Long Tenure </v>
      </c>
      <c r="AK909">
        <f>IF(Table1[[#This Row],[Attrition]]="Yes",1,0)</f>
        <v>0</v>
      </c>
      <c r="AL909">
        <f>IF(Table1[[#This Row],[Gender]]="Male",1,0)</f>
        <v>1</v>
      </c>
      <c r="AM909">
        <f>IF(Table1[[#This Row],[OverTime]]="Yes",1,0)</f>
        <v>0</v>
      </c>
      <c r="AN909" t="str">
        <f>IF(Table1[[#This Row],[Age]]&lt;30,"young",IF(Table1[[#This Row],[Age]]&lt;40,"middle aged","old"))</f>
        <v>old</v>
      </c>
      <c r="AO909" t="str">
        <f t="shared" si="57"/>
        <v>Manager</v>
      </c>
      <c r="AP909">
        <f t="shared" si="58"/>
        <v>218556</v>
      </c>
      <c r="AQ909" t="str">
        <f t="shared" si="59"/>
        <v>Marketing</v>
      </c>
      <c r="AR909" t="s">
        <v>43</v>
      </c>
    </row>
    <row r="910" spans="1:44">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f t="shared" si="56"/>
        <v xml:space="preserve">Long Tenure </v>
      </c>
      <c r="AK910">
        <f>IF(Table1[[#This Row],[Attrition]]="Yes",1,0)</f>
        <v>0</v>
      </c>
      <c r="AL910">
        <f>IF(Table1[[#This Row],[Gender]]="Male",1,0)</f>
        <v>1</v>
      </c>
      <c r="AM910">
        <f>IF(Table1[[#This Row],[OverTime]]="Yes",1,0)</f>
        <v>1</v>
      </c>
      <c r="AN910" t="str">
        <f>IF(Table1[[#This Row],[Age]]&lt;30,"young",IF(Table1[[#This Row],[Age]]&lt;40,"middle aged","old"))</f>
        <v>middle aged</v>
      </c>
      <c r="AO910" t="str">
        <f t="shared" si="57"/>
        <v>Sales Executive</v>
      </c>
      <c r="AP910">
        <f t="shared" si="58"/>
        <v>100560</v>
      </c>
      <c r="AQ910" t="str">
        <f t="shared" si="59"/>
        <v>Marketing</v>
      </c>
      <c r="AR910" t="s">
        <v>43</v>
      </c>
    </row>
    <row r="911" spans="1:44">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f t="shared" si="56"/>
        <v>Short Tenure</v>
      </c>
      <c r="AK911">
        <f>IF(Table1[[#This Row],[Attrition]]="Yes",1,0)</f>
        <v>0</v>
      </c>
      <c r="AL911">
        <f>IF(Table1[[#This Row],[Gender]]="Male",1,0)</f>
        <v>0</v>
      </c>
      <c r="AM911">
        <f>IF(Table1[[#This Row],[OverTime]]="Yes",1,0)</f>
        <v>1</v>
      </c>
      <c r="AN911" t="str">
        <f>IF(Table1[[#This Row],[Age]]&lt;30,"young",IF(Table1[[#This Row],[Age]]&lt;40,"middle aged","old"))</f>
        <v>young</v>
      </c>
      <c r="AO911" t="str">
        <f t="shared" si="57"/>
        <v>Research Scientist</v>
      </c>
      <c r="AP911">
        <f t="shared" si="58"/>
        <v>35928</v>
      </c>
      <c r="AQ911" t="str">
        <f t="shared" si="59"/>
        <v>Life Sciences</v>
      </c>
      <c r="AR911" t="s">
        <v>43</v>
      </c>
    </row>
    <row r="912" spans="1:44">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f t="shared" si="56"/>
        <v>Short Tenure</v>
      </c>
      <c r="AK912">
        <f>IF(Table1[[#This Row],[Attrition]]="Yes",1,0)</f>
        <v>0</v>
      </c>
      <c r="AL912">
        <f>IF(Table1[[#This Row],[Gender]]="Male",1,0)</f>
        <v>1</v>
      </c>
      <c r="AM912">
        <f>IF(Table1[[#This Row],[OverTime]]="Yes",1,0)</f>
        <v>0</v>
      </c>
      <c r="AN912" t="str">
        <f>IF(Table1[[#This Row],[Age]]&lt;30,"young",IF(Table1[[#This Row],[Age]]&lt;40,"middle aged","old"))</f>
        <v>young</v>
      </c>
      <c r="AO912" t="str">
        <f t="shared" si="57"/>
        <v>Research Scientist</v>
      </c>
      <c r="AP912">
        <f t="shared" si="58"/>
        <v>14676</v>
      </c>
      <c r="AQ912" t="str">
        <f t="shared" si="59"/>
        <v>Life Sciences</v>
      </c>
      <c r="AR912" t="s">
        <v>43</v>
      </c>
    </row>
    <row r="913" spans="1:44">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f t="shared" si="56"/>
        <v>Short Tenure</v>
      </c>
      <c r="AK913">
        <f>IF(Table1[[#This Row],[Attrition]]="Yes",1,0)</f>
        <v>1</v>
      </c>
      <c r="AL913">
        <f>IF(Table1[[#This Row],[Gender]]="Male",1,0)</f>
        <v>1</v>
      </c>
      <c r="AM913">
        <f>IF(Table1[[#This Row],[OverTime]]="Yes",1,0)</f>
        <v>1</v>
      </c>
      <c r="AN913" t="str">
        <f>IF(Table1[[#This Row],[Age]]&lt;30,"young",IF(Table1[[#This Row],[Age]]&lt;40,"middle aged","old"))</f>
        <v>young</v>
      </c>
      <c r="AO913" t="str">
        <f t="shared" si="57"/>
        <v>Sales Representative</v>
      </c>
      <c r="AP913">
        <f t="shared" si="58"/>
        <v>13416</v>
      </c>
      <c r="AQ913" t="str">
        <f t="shared" si="59"/>
        <v>Life Sciences</v>
      </c>
      <c r="AR913" t="s">
        <v>35</v>
      </c>
    </row>
    <row r="914" spans="1:44">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f t="shared" si="56"/>
        <v xml:space="preserve">Long Tenure </v>
      </c>
      <c r="AK914">
        <f>IF(Table1[[#This Row],[Attrition]]="Yes",1,0)</f>
        <v>0</v>
      </c>
      <c r="AL914">
        <f>IF(Table1[[#This Row],[Gender]]="Male",1,0)</f>
        <v>1</v>
      </c>
      <c r="AM914">
        <f>IF(Table1[[#This Row],[OverTime]]="Yes",1,0)</f>
        <v>1</v>
      </c>
      <c r="AN914" t="str">
        <f>IF(Table1[[#This Row],[Age]]&lt;30,"young",IF(Table1[[#This Row],[Age]]&lt;40,"middle aged","old"))</f>
        <v>young</v>
      </c>
      <c r="AO914" t="str">
        <f t="shared" si="57"/>
        <v>Research Scientist</v>
      </c>
      <c r="AP914">
        <f t="shared" si="58"/>
        <v>34500</v>
      </c>
      <c r="AQ914" t="str">
        <f t="shared" si="59"/>
        <v>Life Sciences</v>
      </c>
      <c r="AR914" t="s">
        <v>43</v>
      </c>
    </row>
    <row r="915" spans="1:44">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f t="shared" si="56"/>
        <v xml:space="preserve">Long Tenure </v>
      </c>
      <c r="AK915">
        <f>IF(Table1[[#This Row],[Attrition]]="Yes",1,0)</f>
        <v>1</v>
      </c>
      <c r="AL915">
        <f>IF(Table1[[#This Row],[Gender]]="Male",1,0)</f>
        <v>0</v>
      </c>
      <c r="AM915">
        <f>IF(Table1[[#This Row],[OverTime]]="Yes",1,0)</f>
        <v>1</v>
      </c>
      <c r="AN915" t="str">
        <f>IF(Table1[[#This Row],[Age]]&lt;30,"young",IF(Table1[[#This Row],[Age]]&lt;40,"middle aged","old"))</f>
        <v>old</v>
      </c>
      <c r="AO915" t="str">
        <f t="shared" si="57"/>
        <v>Manager</v>
      </c>
      <c r="AP915">
        <f t="shared" si="58"/>
        <v>225888</v>
      </c>
      <c r="AQ915" t="str">
        <f t="shared" si="59"/>
        <v>Marketing</v>
      </c>
      <c r="AR915" t="s">
        <v>35</v>
      </c>
    </row>
    <row r="916" spans="1:44">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f t="shared" si="56"/>
        <v xml:space="preserve">Long Tenure </v>
      </c>
      <c r="AK916">
        <f>IF(Table1[[#This Row],[Attrition]]="Yes",1,0)</f>
        <v>0</v>
      </c>
      <c r="AL916">
        <f>IF(Table1[[#This Row],[Gender]]="Male",1,0)</f>
        <v>1</v>
      </c>
      <c r="AM916">
        <f>IF(Table1[[#This Row],[OverTime]]="Yes",1,0)</f>
        <v>1</v>
      </c>
      <c r="AN916" t="str">
        <f>IF(Table1[[#This Row],[Age]]&lt;30,"young",IF(Table1[[#This Row],[Age]]&lt;40,"middle aged","old"))</f>
        <v>old</v>
      </c>
      <c r="AO916" t="str">
        <f t="shared" si="57"/>
        <v>Healthcare Representative</v>
      </c>
      <c r="AP916">
        <f t="shared" si="58"/>
        <v>162924</v>
      </c>
      <c r="AQ916" t="str">
        <f t="shared" si="59"/>
        <v>Medical</v>
      </c>
      <c r="AR916" t="s">
        <v>43</v>
      </c>
    </row>
    <row r="917" spans="1:44">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f t="shared" si="56"/>
        <v>Short Tenure</v>
      </c>
      <c r="AK917">
        <f>IF(Table1[[#This Row],[Attrition]]="Yes",1,0)</f>
        <v>1</v>
      </c>
      <c r="AL917">
        <f>IF(Table1[[#This Row],[Gender]]="Male",1,0)</f>
        <v>0</v>
      </c>
      <c r="AM917">
        <f>IF(Table1[[#This Row],[OverTime]]="Yes",1,0)</f>
        <v>0</v>
      </c>
      <c r="AN917" t="str">
        <f>IF(Table1[[#This Row],[Age]]&lt;30,"young",IF(Table1[[#This Row],[Age]]&lt;40,"middle aged","old"))</f>
        <v>young</v>
      </c>
      <c r="AO917" t="str">
        <f t="shared" si="57"/>
        <v>Laboratory Technician</v>
      </c>
      <c r="AP917">
        <f t="shared" si="58"/>
        <v>31500</v>
      </c>
      <c r="AQ917" t="str">
        <f t="shared" si="59"/>
        <v>Life Sciences</v>
      </c>
      <c r="AR917" t="s">
        <v>35</v>
      </c>
    </row>
    <row r="918" spans="1:44">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f t="shared" si="56"/>
        <v xml:space="preserve">Long Tenure </v>
      </c>
      <c r="AK918">
        <f>IF(Table1[[#This Row],[Attrition]]="Yes",1,0)</f>
        <v>0</v>
      </c>
      <c r="AL918">
        <f>IF(Table1[[#This Row],[Gender]]="Male",1,0)</f>
        <v>0</v>
      </c>
      <c r="AM918">
        <f>IF(Table1[[#This Row],[OverTime]]="Yes",1,0)</f>
        <v>0</v>
      </c>
      <c r="AN918" t="str">
        <f>IF(Table1[[#This Row],[Age]]&lt;30,"young",IF(Table1[[#This Row],[Age]]&lt;40,"middle aged","old"))</f>
        <v>old</v>
      </c>
      <c r="AO918" t="str">
        <f t="shared" si="57"/>
        <v>Manager</v>
      </c>
      <c r="AP918">
        <f t="shared" si="58"/>
        <v>225468</v>
      </c>
      <c r="AQ918" t="str">
        <f t="shared" si="59"/>
        <v>Marketing</v>
      </c>
      <c r="AR918" t="s">
        <v>43</v>
      </c>
    </row>
    <row r="919" spans="1:44">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f t="shared" si="56"/>
        <v>Short Tenure</v>
      </c>
      <c r="AK919">
        <f>IF(Table1[[#This Row],[Attrition]]="Yes",1,0)</f>
        <v>0</v>
      </c>
      <c r="AL919">
        <f>IF(Table1[[#This Row],[Gender]]="Male",1,0)</f>
        <v>0</v>
      </c>
      <c r="AM919">
        <f>IF(Table1[[#This Row],[OverTime]]="Yes",1,0)</f>
        <v>1</v>
      </c>
      <c r="AN919" t="str">
        <f>IF(Table1[[#This Row],[Age]]&lt;30,"young",IF(Table1[[#This Row],[Age]]&lt;40,"middle aged","old"))</f>
        <v>middle aged</v>
      </c>
      <c r="AO919" t="str">
        <f t="shared" si="57"/>
        <v>Sales Executive</v>
      </c>
      <c r="AP919">
        <f t="shared" si="58"/>
        <v>54456</v>
      </c>
      <c r="AQ919" t="str">
        <f t="shared" si="59"/>
        <v>Marketing</v>
      </c>
      <c r="AR919" t="s">
        <v>43</v>
      </c>
    </row>
    <row r="920" spans="1:44">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f t="shared" si="56"/>
        <v xml:space="preserve">Long Tenure </v>
      </c>
      <c r="AK920">
        <f>IF(Table1[[#This Row],[Attrition]]="Yes",1,0)</f>
        <v>0</v>
      </c>
      <c r="AL920">
        <f>IF(Table1[[#This Row],[Gender]]="Male",1,0)</f>
        <v>1</v>
      </c>
      <c r="AM920">
        <f>IF(Table1[[#This Row],[OverTime]]="Yes",1,0)</f>
        <v>1</v>
      </c>
      <c r="AN920" t="str">
        <f>IF(Table1[[#This Row],[Age]]&lt;30,"young",IF(Table1[[#This Row],[Age]]&lt;40,"middle aged","old"))</f>
        <v>old</v>
      </c>
      <c r="AO920" t="str">
        <f t="shared" si="57"/>
        <v>Manager</v>
      </c>
      <c r="AP920">
        <f t="shared" si="58"/>
        <v>238164</v>
      </c>
      <c r="AQ920" t="str">
        <f t="shared" si="59"/>
        <v>Life Sciences</v>
      </c>
      <c r="AR920" t="s">
        <v>43</v>
      </c>
    </row>
    <row r="921" spans="1:44">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f t="shared" si="56"/>
        <v xml:space="preserve">Long Tenure </v>
      </c>
      <c r="AK921">
        <f>IF(Table1[[#This Row],[Attrition]]="Yes",1,0)</f>
        <v>0</v>
      </c>
      <c r="AL921">
        <f>IF(Table1[[#This Row],[Gender]]="Male",1,0)</f>
        <v>1</v>
      </c>
      <c r="AM921">
        <f>IF(Table1[[#This Row],[OverTime]]="Yes",1,0)</f>
        <v>0</v>
      </c>
      <c r="AN921" t="str">
        <f>IF(Table1[[#This Row],[Age]]&lt;30,"young",IF(Table1[[#This Row],[Age]]&lt;40,"middle aged","old"))</f>
        <v>old</v>
      </c>
      <c r="AO921" t="str">
        <f t="shared" si="57"/>
        <v>Manufacturing Director</v>
      </c>
      <c r="AP921">
        <f t="shared" si="58"/>
        <v>126144</v>
      </c>
      <c r="AQ921" t="str">
        <f t="shared" si="59"/>
        <v>Medical</v>
      </c>
      <c r="AR921" t="s">
        <v>43</v>
      </c>
    </row>
    <row r="922" spans="1:44">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f t="shared" si="56"/>
        <v xml:space="preserve">Long Tenure </v>
      </c>
      <c r="AK922">
        <f>IF(Table1[[#This Row],[Attrition]]="Yes",1,0)</f>
        <v>0</v>
      </c>
      <c r="AL922">
        <f>IF(Table1[[#This Row],[Gender]]="Male",1,0)</f>
        <v>0</v>
      </c>
      <c r="AM922">
        <f>IF(Table1[[#This Row],[OverTime]]="Yes",1,0)</f>
        <v>0</v>
      </c>
      <c r="AN922" t="str">
        <f>IF(Table1[[#This Row],[Age]]&lt;30,"young",IF(Table1[[#This Row],[Age]]&lt;40,"middle aged","old"))</f>
        <v>middle aged</v>
      </c>
      <c r="AO922" t="str">
        <f t="shared" si="57"/>
        <v>Laboratory Technician</v>
      </c>
      <c r="AP922">
        <f t="shared" si="58"/>
        <v>53328</v>
      </c>
      <c r="AQ922" t="str">
        <f t="shared" si="59"/>
        <v>Medical</v>
      </c>
      <c r="AR922" t="s">
        <v>43</v>
      </c>
    </row>
    <row r="923" spans="1:44">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f t="shared" si="56"/>
        <v>Short Tenure</v>
      </c>
      <c r="AK923">
        <f>IF(Table1[[#This Row],[Attrition]]="Yes",1,0)</f>
        <v>0</v>
      </c>
      <c r="AL923">
        <f>IF(Table1[[#This Row],[Gender]]="Male",1,0)</f>
        <v>1</v>
      </c>
      <c r="AM923">
        <f>IF(Table1[[#This Row],[OverTime]]="Yes",1,0)</f>
        <v>1</v>
      </c>
      <c r="AN923" t="str">
        <f>IF(Table1[[#This Row],[Age]]&lt;30,"young",IF(Table1[[#This Row],[Age]]&lt;40,"middle aged","old"))</f>
        <v>young</v>
      </c>
      <c r="AO923" t="str">
        <f t="shared" si="57"/>
        <v>Laboratory Technician</v>
      </c>
      <c r="AP923">
        <f t="shared" si="58"/>
        <v>25848</v>
      </c>
      <c r="AQ923" t="str">
        <f t="shared" si="59"/>
        <v>Medical</v>
      </c>
      <c r="AR923" t="s">
        <v>43</v>
      </c>
    </row>
    <row r="924" spans="1:44">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f t="shared" si="56"/>
        <v xml:space="preserve">Long Tenure </v>
      </c>
      <c r="AK924">
        <f>IF(Table1[[#This Row],[Attrition]]="Yes",1,0)</f>
        <v>0</v>
      </c>
      <c r="AL924">
        <f>IF(Table1[[#This Row],[Gender]]="Male",1,0)</f>
        <v>1</v>
      </c>
      <c r="AM924">
        <f>IF(Table1[[#This Row],[OverTime]]="Yes",1,0)</f>
        <v>0</v>
      </c>
      <c r="AN924" t="str">
        <f>IF(Table1[[#This Row],[Age]]&lt;30,"young",IF(Table1[[#This Row],[Age]]&lt;40,"middle aged","old"))</f>
        <v>old</v>
      </c>
      <c r="AO924" t="str">
        <f t="shared" si="57"/>
        <v>Manager</v>
      </c>
      <c r="AP924">
        <f t="shared" si="58"/>
        <v>230280</v>
      </c>
      <c r="AQ924" t="str">
        <f t="shared" si="59"/>
        <v>Life Sciences</v>
      </c>
      <c r="AR924" t="s">
        <v>43</v>
      </c>
    </row>
    <row r="925" spans="1:44">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f t="shared" si="56"/>
        <v xml:space="preserve">Long Tenure </v>
      </c>
      <c r="AK925">
        <f>IF(Table1[[#This Row],[Attrition]]="Yes",1,0)</f>
        <v>0</v>
      </c>
      <c r="AL925">
        <f>IF(Table1[[#This Row],[Gender]]="Male",1,0)</f>
        <v>1</v>
      </c>
      <c r="AM925">
        <f>IF(Table1[[#This Row],[OverTime]]="Yes",1,0)</f>
        <v>0</v>
      </c>
      <c r="AN925" t="str">
        <f>IF(Table1[[#This Row],[Age]]&lt;30,"young",IF(Table1[[#This Row],[Age]]&lt;40,"middle aged","old"))</f>
        <v>middle aged</v>
      </c>
      <c r="AO925" t="str">
        <f t="shared" si="57"/>
        <v>Human Resources</v>
      </c>
      <c r="AP925">
        <f t="shared" si="58"/>
        <v>53880</v>
      </c>
      <c r="AQ925" t="str">
        <f t="shared" si="59"/>
        <v>Life Sciences</v>
      </c>
      <c r="AR925" t="s">
        <v>43</v>
      </c>
    </row>
    <row r="926" spans="1:44">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f t="shared" si="56"/>
        <v>Short Tenure</v>
      </c>
      <c r="AK926">
        <f>IF(Table1[[#This Row],[Attrition]]="Yes",1,0)</f>
        <v>0</v>
      </c>
      <c r="AL926">
        <f>IF(Table1[[#This Row],[Gender]]="Male",1,0)</f>
        <v>1</v>
      </c>
      <c r="AM926">
        <f>IF(Table1[[#This Row],[OverTime]]="Yes",1,0)</f>
        <v>1</v>
      </c>
      <c r="AN926" t="str">
        <f>IF(Table1[[#This Row],[Age]]&lt;30,"young",IF(Table1[[#This Row],[Age]]&lt;40,"middle aged","old"))</f>
        <v>middle aged</v>
      </c>
      <c r="AO926" t="str">
        <f t="shared" si="57"/>
        <v>Research Scientist</v>
      </c>
      <c r="AP926">
        <f t="shared" si="58"/>
        <v>42072</v>
      </c>
      <c r="AQ926" t="str">
        <f t="shared" si="59"/>
        <v>Life Sciences</v>
      </c>
      <c r="AR926" t="s">
        <v>43</v>
      </c>
    </row>
    <row r="927" spans="1:44">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f t="shared" si="56"/>
        <v>Short Tenure</v>
      </c>
      <c r="AK927">
        <f>IF(Table1[[#This Row],[Attrition]]="Yes",1,0)</f>
        <v>0</v>
      </c>
      <c r="AL927">
        <f>IF(Table1[[#This Row],[Gender]]="Male",1,0)</f>
        <v>0</v>
      </c>
      <c r="AM927">
        <f>IF(Table1[[#This Row],[OverTime]]="Yes",1,0)</f>
        <v>1</v>
      </c>
      <c r="AN927" t="str">
        <f>IF(Table1[[#This Row],[Age]]&lt;30,"young",IF(Table1[[#This Row],[Age]]&lt;40,"middle aged","old"))</f>
        <v>old</v>
      </c>
      <c r="AO927" t="str">
        <f t="shared" si="57"/>
        <v>Research Scientist</v>
      </c>
      <c r="AP927">
        <f t="shared" si="58"/>
        <v>28464</v>
      </c>
      <c r="AQ927" t="str">
        <f t="shared" si="59"/>
        <v>Medical</v>
      </c>
      <c r="AR927" t="s">
        <v>43</v>
      </c>
    </row>
    <row r="928" spans="1:44">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f t="shared" si="56"/>
        <v xml:space="preserve">Long Tenure </v>
      </c>
      <c r="AK928">
        <f>IF(Table1[[#This Row],[Attrition]]="Yes",1,0)</f>
        <v>0</v>
      </c>
      <c r="AL928">
        <f>IF(Table1[[#This Row],[Gender]]="Male",1,0)</f>
        <v>0</v>
      </c>
      <c r="AM928">
        <f>IF(Table1[[#This Row],[OverTime]]="Yes",1,0)</f>
        <v>0</v>
      </c>
      <c r="AN928" t="str">
        <f>IF(Table1[[#This Row],[Age]]&lt;30,"young",IF(Table1[[#This Row],[Age]]&lt;40,"middle aged","old"))</f>
        <v>old</v>
      </c>
      <c r="AO928" t="str">
        <f t="shared" si="57"/>
        <v>Sales Executive</v>
      </c>
      <c r="AP928">
        <f t="shared" si="58"/>
        <v>122772</v>
      </c>
      <c r="AQ928" t="str">
        <f t="shared" si="59"/>
        <v>Marketing</v>
      </c>
      <c r="AR928" t="s">
        <v>43</v>
      </c>
    </row>
    <row r="929" spans="1:44">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f t="shared" si="56"/>
        <v xml:space="preserve">Long Tenure </v>
      </c>
      <c r="AK929">
        <f>IF(Table1[[#This Row],[Attrition]]="Yes",1,0)</f>
        <v>0</v>
      </c>
      <c r="AL929">
        <f>IF(Table1[[#This Row],[Gender]]="Male",1,0)</f>
        <v>0</v>
      </c>
      <c r="AM929">
        <f>IF(Table1[[#This Row],[OverTime]]="Yes",1,0)</f>
        <v>1</v>
      </c>
      <c r="AN929" t="str">
        <f>IF(Table1[[#This Row],[Age]]&lt;30,"young",IF(Table1[[#This Row],[Age]]&lt;40,"middle aged","old"))</f>
        <v>middle aged</v>
      </c>
      <c r="AO929" t="str">
        <f t="shared" si="57"/>
        <v>Manufacturing Director</v>
      </c>
      <c r="AP929">
        <f t="shared" si="58"/>
        <v>64920</v>
      </c>
      <c r="AQ929" t="str">
        <f t="shared" si="59"/>
        <v>Life Sciences</v>
      </c>
      <c r="AR929" t="s">
        <v>43</v>
      </c>
    </row>
    <row r="930" spans="1:44">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f t="shared" si="56"/>
        <v xml:space="preserve">Long Tenure </v>
      </c>
      <c r="AK930">
        <f>IF(Table1[[#This Row],[Attrition]]="Yes",1,0)</f>
        <v>1</v>
      </c>
      <c r="AL930">
        <f>IF(Table1[[#This Row],[Gender]]="Male",1,0)</f>
        <v>0</v>
      </c>
      <c r="AM930">
        <f>IF(Table1[[#This Row],[OverTime]]="Yes",1,0)</f>
        <v>0</v>
      </c>
      <c r="AN930" t="str">
        <f>IF(Table1[[#This Row],[Age]]&lt;30,"young",IF(Table1[[#This Row],[Age]]&lt;40,"middle aged","old"))</f>
        <v>old</v>
      </c>
      <c r="AO930" t="str">
        <f t="shared" si="57"/>
        <v>Healthcare Representative</v>
      </c>
      <c r="AP930">
        <f t="shared" si="58"/>
        <v>95736</v>
      </c>
      <c r="AQ930" t="str">
        <f t="shared" si="59"/>
        <v>Medical</v>
      </c>
      <c r="AR930" t="s">
        <v>35</v>
      </c>
    </row>
    <row r="931" spans="1:44">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f t="shared" si="56"/>
        <v>Short Tenure</v>
      </c>
      <c r="AK931">
        <f>IF(Table1[[#This Row],[Attrition]]="Yes",1,0)</f>
        <v>0</v>
      </c>
      <c r="AL931">
        <f>IF(Table1[[#This Row],[Gender]]="Male",1,0)</f>
        <v>1</v>
      </c>
      <c r="AM931">
        <f>IF(Table1[[#This Row],[OverTime]]="Yes",1,0)</f>
        <v>1</v>
      </c>
      <c r="AN931" t="str">
        <f>IF(Table1[[#This Row],[Age]]&lt;30,"young",IF(Table1[[#This Row],[Age]]&lt;40,"middle aged","old"))</f>
        <v>young</v>
      </c>
      <c r="AO931" t="str">
        <f t="shared" si="57"/>
        <v>Laboratory Technician</v>
      </c>
      <c r="AP931">
        <f t="shared" si="58"/>
        <v>46404</v>
      </c>
      <c r="AQ931" t="str">
        <f t="shared" si="59"/>
        <v>Life Sciences</v>
      </c>
      <c r="AR931" t="s">
        <v>43</v>
      </c>
    </row>
    <row r="932" spans="1:44">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f t="shared" si="56"/>
        <v xml:space="preserve">Long Tenure </v>
      </c>
      <c r="AK932">
        <f>IF(Table1[[#This Row],[Attrition]]="Yes",1,0)</f>
        <v>0</v>
      </c>
      <c r="AL932">
        <f>IF(Table1[[#This Row],[Gender]]="Male",1,0)</f>
        <v>0</v>
      </c>
      <c r="AM932">
        <f>IF(Table1[[#This Row],[OverTime]]="Yes",1,0)</f>
        <v>0</v>
      </c>
      <c r="AN932" t="str">
        <f>IF(Table1[[#This Row],[Age]]&lt;30,"young",IF(Table1[[#This Row],[Age]]&lt;40,"middle aged","old"))</f>
        <v>old</v>
      </c>
      <c r="AO932" t="str">
        <f t="shared" si="57"/>
        <v>Laboratory Technician</v>
      </c>
      <c r="AP932">
        <f t="shared" si="58"/>
        <v>34056</v>
      </c>
      <c r="AQ932" t="str">
        <f t="shared" si="59"/>
        <v>Medical</v>
      </c>
      <c r="AR932" t="s">
        <v>43</v>
      </c>
    </row>
    <row r="933" spans="1:44">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f t="shared" si="56"/>
        <v xml:space="preserve">Long Tenure </v>
      </c>
      <c r="AK933">
        <f>IF(Table1[[#This Row],[Attrition]]="Yes",1,0)</f>
        <v>0</v>
      </c>
      <c r="AL933">
        <f>IF(Table1[[#This Row],[Gender]]="Male",1,0)</f>
        <v>0</v>
      </c>
      <c r="AM933">
        <f>IF(Table1[[#This Row],[OverTime]]="Yes",1,0)</f>
        <v>1</v>
      </c>
      <c r="AN933" t="str">
        <f>IF(Table1[[#This Row],[Age]]&lt;30,"young",IF(Table1[[#This Row],[Age]]&lt;40,"middle aged","old"))</f>
        <v>middle aged</v>
      </c>
      <c r="AO933" t="str">
        <f t="shared" si="57"/>
        <v>Manufacturing Director</v>
      </c>
      <c r="AP933">
        <f t="shared" si="58"/>
        <v>56340</v>
      </c>
      <c r="AQ933" t="str">
        <f t="shared" si="59"/>
        <v>Medical</v>
      </c>
      <c r="AR933" t="s">
        <v>43</v>
      </c>
    </row>
    <row r="934" spans="1:44">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f t="shared" si="56"/>
        <v xml:space="preserve">Long Tenure </v>
      </c>
      <c r="AK934">
        <f>IF(Table1[[#This Row],[Attrition]]="Yes",1,0)</f>
        <v>1</v>
      </c>
      <c r="AL934">
        <f>IF(Table1[[#This Row],[Gender]]="Male",1,0)</f>
        <v>0</v>
      </c>
      <c r="AM934">
        <f>IF(Table1[[#This Row],[OverTime]]="Yes",1,0)</f>
        <v>1</v>
      </c>
      <c r="AN934" t="str">
        <f>IF(Table1[[#This Row],[Age]]&lt;30,"young",IF(Table1[[#This Row],[Age]]&lt;40,"middle aged","old"))</f>
        <v>young</v>
      </c>
      <c r="AO934" t="str">
        <f t="shared" si="57"/>
        <v>Laboratory Technician</v>
      </c>
      <c r="AP934">
        <f t="shared" si="58"/>
        <v>40068</v>
      </c>
      <c r="AQ934" t="str">
        <f t="shared" si="59"/>
        <v>Technical Degree</v>
      </c>
      <c r="AR934" t="s">
        <v>35</v>
      </c>
    </row>
    <row r="935" spans="1:44">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f t="shared" si="56"/>
        <v>Short Tenure</v>
      </c>
      <c r="AK935">
        <f>IF(Table1[[#This Row],[Attrition]]="Yes",1,0)</f>
        <v>0</v>
      </c>
      <c r="AL935">
        <f>IF(Table1[[#This Row],[Gender]]="Male",1,0)</f>
        <v>1</v>
      </c>
      <c r="AM935">
        <f>IF(Table1[[#This Row],[OverTime]]="Yes",1,0)</f>
        <v>0</v>
      </c>
      <c r="AN935" t="str">
        <f>IF(Table1[[#This Row],[Age]]&lt;30,"young",IF(Table1[[#This Row],[Age]]&lt;40,"middle aged","old"))</f>
        <v>young</v>
      </c>
      <c r="AO935" t="str">
        <f t="shared" si="57"/>
        <v>Research Scientist</v>
      </c>
      <c r="AP935">
        <f t="shared" si="58"/>
        <v>24960</v>
      </c>
      <c r="AQ935" t="str">
        <f t="shared" si="59"/>
        <v>Technical Degree</v>
      </c>
      <c r="AR935" t="s">
        <v>43</v>
      </c>
    </row>
    <row r="936" spans="1:44">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f t="shared" si="56"/>
        <v>Short Tenure</v>
      </c>
      <c r="AK936">
        <f>IF(Table1[[#This Row],[Attrition]]="Yes",1,0)</f>
        <v>0</v>
      </c>
      <c r="AL936">
        <f>IF(Table1[[#This Row],[Gender]]="Male",1,0)</f>
        <v>0</v>
      </c>
      <c r="AM936">
        <f>IF(Table1[[#This Row],[OverTime]]="Yes",1,0)</f>
        <v>0</v>
      </c>
      <c r="AN936" t="str">
        <f>IF(Table1[[#This Row],[Age]]&lt;30,"young",IF(Table1[[#This Row],[Age]]&lt;40,"middle aged","old"))</f>
        <v>young</v>
      </c>
      <c r="AO936" t="str">
        <f t="shared" si="57"/>
        <v>Research Scientist</v>
      </c>
      <c r="AP936">
        <f t="shared" si="58"/>
        <v>25152</v>
      </c>
      <c r="AQ936" t="str">
        <f t="shared" si="59"/>
        <v>Medical</v>
      </c>
      <c r="AR936" t="s">
        <v>43</v>
      </c>
    </row>
    <row r="937" spans="1:44">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f t="shared" si="56"/>
        <v xml:space="preserve">Long Tenure </v>
      </c>
      <c r="AK937">
        <f>IF(Table1[[#This Row],[Attrition]]="Yes",1,0)</f>
        <v>0</v>
      </c>
      <c r="AL937">
        <f>IF(Table1[[#This Row],[Gender]]="Male",1,0)</f>
        <v>1</v>
      </c>
      <c r="AM937">
        <f>IF(Table1[[#This Row],[OverTime]]="Yes",1,0)</f>
        <v>0</v>
      </c>
      <c r="AN937" t="str">
        <f>IF(Table1[[#This Row],[Age]]&lt;30,"young",IF(Table1[[#This Row],[Age]]&lt;40,"middle aged","old"))</f>
        <v>middle aged</v>
      </c>
      <c r="AO937" t="str">
        <f t="shared" si="57"/>
        <v>Sales Executive</v>
      </c>
      <c r="AP937">
        <f t="shared" si="58"/>
        <v>74508</v>
      </c>
      <c r="AQ937" t="str">
        <f t="shared" si="59"/>
        <v>Medical</v>
      </c>
      <c r="AR937" t="s">
        <v>43</v>
      </c>
    </row>
    <row r="938" spans="1:44">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f t="shared" si="56"/>
        <v>Short Tenure</v>
      </c>
      <c r="AK938">
        <f>IF(Table1[[#This Row],[Attrition]]="Yes",1,0)</f>
        <v>0</v>
      </c>
      <c r="AL938">
        <f>IF(Table1[[#This Row],[Gender]]="Male",1,0)</f>
        <v>0</v>
      </c>
      <c r="AM938">
        <f>IF(Table1[[#This Row],[OverTime]]="Yes",1,0)</f>
        <v>0</v>
      </c>
      <c r="AN938" t="str">
        <f>IF(Table1[[#This Row],[Age]]&lt;30,"young",IF(Table1[[#This Row],[Age]]&lt;40,"middle aged","old"))</f>
        <v>old</v>
      </c>
      <c r="AO938" t="str">
        <f t="shared" si="57"/>
        <v>Manager</v>
      </c>
      <c r="AP938">
        <f t="shared" si="58"/>
        <v>216732</v>
      </c>
      <c r="AQ938" t="str">
        <f t="shared" si="59"/>
        <v>Medical</v>
      </c>
      <c r="AR938" t="s">
        <v>43</v>
      </c>
    </row>
    <row r="939" spans="1:44">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f t="shared" si="56"/>
        <v xml:space="preserve">Long Tenure </v>
      </c>
      <c r="AK939">
        <f>IF(Table1[[#This Row],[Attrition]]="Yes",1,0)</f>
        <v>0</v>
      </c>
      <c r="AL939">
        <f>IF(Table1[[#This Row],[Gender]]="Male",1,0)</f>
        <v>0</v>
      </c>
      <c r="AM939">
        <f>IF(Table1[[#This Row],[OverTime]]="Yes",1,0)</f>
        <v>1</v>
      </c>
      <c r="AN939" t="str">
        <f>IF(Table1[[#This Row],[Age]]&lt;30,"young",IF(Table1[[#This Row],[Age]]&lt;40,"middle aged","old"))</f>
        <v>middle aged</v>
      </c>
      <c r="AO939" t="str">
        <f t="shared" si="57"/>
        <v>Manager</v>
      </c>
      <c r="AP939">
        <f t="shared" si="58"/>
        <v>205476</v>
      </c>
      <c r="AQ939" t="str">
        <f t="shared" si="59"/>
        <v>Medical</v>
      </c>
      <c r="AR939" t="s">
        <v>43</v>
      </c>
    </row>
    <row r="940" spans="1:44">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f t="shared" si="56"/>
        <v>Short Tenure</v>
      </c>
      <c r="AK940">
        <f>IF(Table1[[#This Row],[Attrition]]="Yes",1,0)</f>
        <v>0</v>
      </c>
      <c r="AL940">
        <f>IF(Table1[[#This Row],[Gender]]="Male",1,0)</f>
        <v>1</v>
      </c>
      <c r="AM940">
        <f>IF(Table1[[#This Row],[OverTime]]="Yes",1,0)</f>
        <v>0</v>
      </c>
      <c r="AN940" t="str">
        <f>IF(Table1[[#This Row],[Age]]&lt;30,"young",IF(Table1[[#This Row],[Age]]&lt;40,"middle aged","old"))</f>
        <v>old</v>
      </c>
      <c r="AO940" t="str">
        <f t="shared" si="57"/>
        <v>Research Scientist</v>
      </c>
      <c r="AP940">
        <f t="shared" si="58"/>
        <v>28464</v>
      </c>
      <c r="AQ940" t="str">
        <f t="shared" si="59"/>
        <v>Life Sciences</v>
      </c>
      <c r="AR940" t="s">
        <v>43</v>
      </c>
    </row>
    <row r="941" spans="1:44">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f t="shared" si="56"/>
        <v xml:space="preserve">Long Tenure </v>
      </c>
      <c r="AK941">
        <f>IF(Table1[[#This Row],[Attrition]]="Yes",1,0)</f>
        <v>1</v>
      </c>
      <c r="AL941">
        <f>IF(Table1[[#This Row],[Gender]]="Male",1,0)</f>
        <v>1</v>
      </c>
      <c r="AM941">
        <f>IF(Table1[[#This Row],[OverTime]]="Yes",1,0)</f>
        <v>0</v>
      </c>
      <c r="AN941" t="str">
        <f>IF(Table1[[#This Row],[Age]]&lt;30,"young",IF(Table1[[#This Row],[Age]]&lt;40,"middle aged","old"))</f>
        <v>middle aged</v>
      </c>
      <c r="AO941" t="str">
        <f t="shared" si="57"/>
        <v>Laboratory Technician</v>
      </c>
      <c r="AP941">
        <f t="shared" si="58"/>
        <v>58596</v>
      </c>
      <c r="AQ941" t="str">
        <f t="shared" si="59"/>
        <v>Life Sciences</v>
      </c>
      <c r="AR941" t="s">
        <v>35</v>
      </c>
    </row>
    <row r="942" spans="1:44">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f t="shared" si="56"/>
        <v xml:space="preserve">Long Tenure </v>
      </c>
      <c r="AK942">
        <f>IF(Table1[[#This Row],[Attrition]]="Yes",1,0)</f>
        <v>1</v>
      </c>
      <c r="AL942">
        <f>IF(Table1[[#This Row],[Gender]]="Male",1,0)</f>
        <v>1</v>
      </c>
      <c r="AM942">
        <f>IF(Table1[[#This Row],[OverTime]]="Yes",1,0)</f>
        <v>0</v>
      </c>
      <c r="AN942" t="str">
        <f>IF(Table1[[#This Row],[Age]]&lt;30,"young",IF(Table1[[#This Row],[Age]]&lt;40,"middle aged","old"))</f>
        <v>middle aged</v>
      </c>
      <c r="AO942" t="str">
        <f t="shared" si="57"/>
        <v>Research Scientist</v>
      </c>
      <c r="AP942">
        <f t="shared" si="58"/>
        <v>46848</v>
      </c>
      <c r="AQ942" t="str">
        <f t="shared" si="59"/>
        <v>Medical</v>
      </c>
      <c r="AR942" t="s">
        <v>35</v>
      </c>
    </row>
    <row r="943" spans="1:44">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f t="shared" si="56"/>
        <v xml:space="preserve">Long Tenure </v>
      </c>
      <c r="AK943">
        <f>IF(Table1[[#This Row],[Attrition]]="Yes",1,0)</f>
        <v>0</v>
      </c>
      <c r="AL943">
        <f>IF(Table1[[#This Row],[Gender]]="Male",1,0)</f>
        <v>0</v>
      </c>
      <c r="AM943">
        <f>IF(Table1[[#This Row],[OverTime]]="Yes",1,0)</f>
        <v>0</v>
      </c>
      <c r="AN943" t="str">
        <f>IF(Table1[[#This Row],[Age]]&lt;30,"young",IF(Table1[[#This Row],[Age]]&lt;40,"middle aged","old"))</f>
        <v>middle aged</v>
      </c>
      <c r="AO943" t="str">
        <f t="shared" si="57"/>
        <v>Laboratory Technician</v>
      </c>
      <c r="AP943">
        <f t="shared" si="58"/>
        <v>55524</v>
      </c>
      <c r="AQ943" t="str">
        <f t="shared" si="59"/>
        <v>Technical Degree</v>
      </c>
      <c r="AR943" t="s">
        <v>43</v>
      </c>
    </row>
    <row r="944" spans="1:44">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f t="shared" si="56"/>
        <v xml:space="preserve">Long Tenure </v>
      </c>
      <c r="AK944">
        <f>IF(Table1[[#This Row],[Attrition]]="Yes",1,0)</f>
        <v>0</v>
      </c>
      <c r="AL944">
        <f>IF(Table1[[#This Row],[Gender]]="Male",1,0)</f>
        <v>0</v>
      </c>
      <c r="AM944">
        <f>IF(Table1[[#This Row],[OverTime]]="Yes",1,0)</f>
        <v>0</v>
      </c>
      <c r="AN944" t="str">
        <f>IF(Table1[[#This Row],[Age]]&lt;30,"young",IF(Table1[[#This Row],[Age]]&lt;40,"middle aged","old"))</f>
        <v>middle aged</v>
      </c>
      <c r="AO944" t="str">
        <f t="shared" si="57"/>
        <v>Healthcare Representative</v>
      </c>
      <c r="AP944">
        <f t="shared" si="58"/>
        <v>85128</v>
      </c>
      <c r="AQ944" t="str">
        <f t="shared" si="59"/>
        <v>Technical Degree</v>
      </c>
      <c r="AR944" t="s">
        <v>43</v>
      </c>
    </row>
    <row r="945" spans="1:44">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f t="shared" si="56"/>
        <v xml:space="preserve">Long Tenure </v>
      </c>
      <c r="AK945">
        <f>IF(Table1[[#This Row],[Attrition]]="Yes",1,0)</f>
        <v>0</v>
      </c>
      <c r="AL945">
        <f>IF(Table1[[#This Row],[Gender]]="Male",1,0)</f>
        <v>0</v>
      </c>
      <c r="AM945">
        <f>IF(Table1[[#This Row],[OverTime]]="Yes",1,0)</f>
        <v>0</v>
      </c>
      <c r="AN945" t="str">
        <f>IF(Table1[[#This Row],[Age]]&lt;30,"young",IF(Table1[[#This Row],[Age]]&lt;40,"middle aged","old"))</f>
        <v>old</v>
      </c>
      <c r="AO945" t="str">
        <f t="shared" si="57"/>
        <v>Human Resources</v>
      </c>
      <c r="AP945">
        <f t="shared" si="58"/>
        <v>41076</v>
      </c>
      <c r="AQ945" t="str">
        <f t="shared" si="59"/>
        <v>Life Sciences</v>
      </c>
      <c r="AR945" t="s">
        <v>43</v>
      </c>
    </row>
    <row r="946" spans="1:44">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f t="shared" si="56"/>
        <v xml:space="preserve">Long Tenure </v>
      </c>
      <c r="AK946">
        <f>IF(Table1[[#This Row],[Attrition]]="Yes",1,0)</f>
        <v>0</v>
      </c>
      <c r="AL946">
        <f>IF(Table1[[#This Row],[Gender]]="Male",1,0)</f>
        <v>0</v>
      </c>
      <c r="AM946">
        <f>IF(Table1[[#This Row],[OverTime]]="Yes",1,0)</f>
        <v>0</v>
      </c>
      <c r="AN946" t="str">
        <f>IF(Table1[[#This Row],[Age]]&lt;30,"young",IF(Table1[[#This Row],[Age]]&lt;40,"middle aged","old"))</f>
        <v>young</v>
      </c>
      <c r="AO946" t="str">
        <f t="shared" si="57"/>
        <v>Laboratory Technician</v>
      </c>
      <c r="AP946">
        <f t="shared" si="58"/>
        <v>80088</v>
      </c>
      <c r="AQ946" t="str">
        <f t="shared" si="59"/>
        <v>Life Sciences</v>
      </c>
      <c r="AR946" t="s">
        <v>43</v>
      </c>
    </row>
    <row r="947" spans="1:44">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f t="shared" si="56"/>
        <v>Short Tenure</v>
      </c>
      <c r="AK947">
        <f>IF(Table1[[#This Row],[Attrition]]="Yes",1,0)</f>
        <v>0</v>
      </c>
      <c r="AL947">
        <f>IF(Table1[[#This Row],[Gender]]="Male",1,0)</f>
        <v>0</v>
      </c>
      <c r="AM947">
        <f>IF(Table1[[#This Row],[OverTime]]="Yes",1,0)</f>
        <v>1</v>
      </c>
      <c r="AN947" t="str">
        <f>IF(Table1[[#This Row],[Age]]&lt;30,"young",IF(Table1[[#This Row],[Age]]&lt;40,"middle aged","old"))</f>
        <v>old</v>
      </c>
      <c r="AO947" t="str">
        <f t="shared" si="57"/>
        <v>Research Director</v>
      </c>
      <c r="AP947">
        <f t="shared" si="58"/>
        <v>202560</v>
      </c>
      <c r="AQ947" t="str">
        <f t="shared" si="59"/>
        <v>Life Sciences</v>
      </c>
      <c r="AR947" t="s">
        <v>43</v>
      </c>
    </row>
    <row r="948" spans="1:44">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f t="shared" si="56"/>
        <v xml:space="preserve">Long Tenure </v>
      </c>
      <c r="AK948">
        <f>IF(Table1[[#This Row],[Attrition]]="Yes",1,0)</f>
        <v>1</v>
      </c>
      <c r="AL948">
        <f>IF(Table1[[#This Row],[Gender]]="Male",1,0)</f>
        <v>1</v>
      </c>
      <c r="AM948">
        <f>IF(Table1[[#This Row],[OverTime]]="Yes",1,0)</f>
        <v>1</v>
      </c>
      <c r="AN948" t="str">
        <f>IF(Table1[[#This Row],[Age]]&lt;30,"young",IF(Table1[[#This Row],[Age]]&lt;40,"middle aged","old"))</f>
        <v>old</v>
      </c>
      <c r="AO948" t="str">
        <f t="shared" si="57"/>
        <v>Sales Executive</v>
      </c>
      <c r="AP948">
        <f t="shared" si="58"/>
        <v>109128</v>
      </c>
      <c r="AQ948" t="str">
        <f t="shared" si="59"/>
        <v>Marketing</v>
      </c>
      <c r="AR948" t="s">
        <v>35</v>
      </c>
    </row>
    <row r="949" spans="1:44">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f t="shared" si="56"/>
        <v xml:space="preserve">Long Tenure </v>
      </c>
      <c r="AK949">
        <f>IF(Table1[[#This Row],[Attrition]]="Yes",1,0)</f>
        <v>1</v>
      </c>
      <c r="AL949">
        <f>IF(Table1[[#This Row],[Gender]]="Male",1,0)</f>
        <v>1</v>
      </c>
      <c r="AM949">
        <f>IF(Table1[[#This Row],[OverTime]]="Yes",1,0)</f>
        <v>1</v>
      </c>
      <c r="AN949" t="str">
        <f>IF(Table1[[#This Row],[Age]]&lt;30,"young",IF(Table1[[#This Row],[Age]]&lt;40,"middle aged","old"))</f>
        <v>old</v>
      </c>
      <c r="AO949" t="str">
        <f t="shared" si="57"/>
        <v>Sales Executive</v>
      </c>
      <c r="AP949">
        <f t="shared" si="58"/>
        <v>101352</v>
      </c>
      <c r="AQ949" t="str">
        <f t="shared" si="59"/>
        <v>Life Sciences</v>
      </c>
      <c r="AR949" t="s">
        <v>35</v>
      </c>
    </row>
    <row r="950" spans="1:44">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f t="shared" si="56"/>
        <v xml:space="preserve">Long Tenure </v>
      </c>
      <c r="AK950">
        <f>IF(Table1[[#This Row],[Attrition]]="Yes",1,0)</f>
        <v>0</v>
      </c>
      <c r="AL950">
        <f>IF(Table1[[#This Row],[Gender]]="Male",1,0)</f>
        <v>0</v>
      </c>
      <c r="AM950">
        <f>IF(Table1[[#This Row],[OverTime]]="Yes",1,0)</f>
        <v>1</v>
      </c>
      <c r="AN950" t="str">
        <f>IF(Table1[[#This Row],[Age]]&lt;30,"young",IF(Table1[[#This Row],[Age]]&lt;40,"middle aged","old"))</f>
        <v>middle aged</v>
      </c>
      <c r="AO950" t="str">
        <f t="shared" si="57"/>
        <v>Manager</v>
      </c>
      <c r="AP950">
        <f t="shared" si="58"/>
        <v>142992</v>
      </c>
      <c r="AQ950" t="str">
        <f t="shared" si="59"/>
        <v>Medical</v>
      </c>
      <c r="AR950" t="s">
        <v>43</v>
      </c>
    </row>
    <row r="951" spans="1:44">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f t="shared" si="56"/>
        <v xml:space="preserve">Long Tenure </v>
      </c>
      <c r="AK951">
        <f>IF(Table1[[#This Row],[Attrition]]="Yes",1,0)</f>
        <v>0</v>
      </c>
      <c r="AL951">
        <f>IF(Table1[[#This Row],[Gender]]="Male",1,0)</f>
        <v>1</v>
      </c>
      <c r="AM951">
        <f>IF(Table1[[#This Row],[OverTime]]="Yes",1,0)</f>
        <v>0</v>
      </c>
      <c r="AN951" t="str">
        <f>IF(Table1[[#This Row],[Age]]&lt;30,"young",IF(Table1[[#This Row],[Age]]&lt;40,"middle aged","old"))</f>
        <v>middle aged</v>
      </c>
      <c r="AO951" t="str">
        <f t="shared" si="57"/>
        <v>Manufacturing Director</v>
      </c>
      <c r="AP951">
        <f t="shared" si="58"/>
        <v>54408</v>
      </c>
      <c r="AQ951" t="str">
        <f t="shared" si="59"/>
        <v>Life Sciences</v>
      </c>
      <c r="AR951" t="s">
        <v>43</v>
      </c>
    </row>
    <row r="952" spans="1:44">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f t="shared" si="56"/>
        <v xml:space="preserve">Long Tenure </v>
      </c>
      <c r="AK952">
        <f>IF(Table1[[#This Row],[Attrition]]="Yes",1,0)</f>
        <v>0</v>
      </c>
      <c r="AL952">
        <f>IF(Table1[[#This Row],[Gender]]="Male",1,0)</f>
        <v>0</v>
      </c>
      <c r="AM952">
        <f>IF(Table1[[#This Row],[OverTime]]="Yes",1,0)</f>
        <v>1</v>
      </c>
      <c r="AN952" t="str">
        <f>IF(Table1[[#This Row],[Age]]&lt;30,"young",IF(Table1[[#This Row],[Age]]&lt;40,"middle aged","old"))</f>
        <v>middle aged</v>
      </c>
      <c r="AO952" t="str">
        <f t="shared" si="57"/>
        <v>Sales Executive</v>
      </c>
      <c r="AP952">
        <f t="shared" si="58"/>
        <v>118224</v>
      </c>
      <c r="AQ952" t="str">
        <f t="shared" si="59"/>
        <v>Life Sciences</v>
      </c>
      <c r="AR952" t="s">
        <v>43</v>
      </c>
    </row>
    <row r="953" spans="1:44">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f t="shared" si="56"/>
        <v xml:space="preserve">Long Tenure </v>
      </c>
      <c r="AK953">
        <f>IF(Table1[[#This Row],[Attrition]]="Yes",1,0)</f>
        <v>0</v>
      </c>
      <c r="AL953">
        <f>IF(Table1[[#This Row],[Gender]]="Male",1,0)</f>
        <v>1</v>
      </c>
      <c r="AM953">
        <f>IF(Table1[[#This Row],[OverTime]]="Yes",1,0)</f>
        <v>0</v>
      </c>
      <c r="AN953" t="str">
        <f>IF(Table1[[#This Row],[Age]]&lt;30,"young",IF(Table1[[#This Row],[Age]]&lt;40,"middle aged","old"))</f>
        <v>old</v>
      </c>
      <c r="AO953" t="str">
        <f t="shared" si="57"/>
        <v>Sales Executive</v>
      </c>
      <c r="AP953">
        <f t="shared" si="58"/>
        <v>73812</v>
      </c>
      <c r="AQ953" t="str">
        <f t="shared" si="59"/>
        <v>Medical</v>
      </c>
      <c r="AR953" t="s">
        <v>43</v>
      </c>
    </row>
    <row r="954" spans="1:44">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f t="shared" si="56"/>
        <v>Short Tenure</v>
      </c>
      <c r="AK954">
        <f>IF(Table1[[#This Row],[Attrition]]="Yes",1,0)</f>
        <v>1</v>
      </c>
      <c r="AL954">
        <f>IF(Table1[[#This Row],[Gender]]="Male",1,0)</f>
        <v>0</v>
      </c>
      <c r="AM954">
        <f>IF(Table1[[#This Row],[OverTime]]="Yes",1,0)</f>
        <v>1</v>
      </c>
      <c r="AN954" t="str">
        <f>IF(Table1[[#This Row],[Age]]&lt;30,"young",IF(Table1[[#This Row],[Age]]&lt;40,"middle aged","old"))</f>
        <v>middle aged</v>
      </c>
      <c r="AO954" t="str">
        <f t="shared" si="57"/>
        <v>Sales Representative</v>
      </c>
      <c r="AP954">
        <f t="shared" si="58"/>
        <v>27624</v>
      </c>
      <c r="AQ954" t="str">
        <f t="shared" si="59"/>
        <v>Life Sciences</v>
      </c>
      <c r="AR954" t="s">
        <v>35</v>
      </c>
    </row>
    <row r="955" spans="1:44">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f t="shared" si="56"/>
        <v>Short Tenure</v>
      </c>
      <c r="AK955">
        <f>IF(Table1[[#This Row],[Attrition]]="Yes",1,0)</f>
        <v>1</v>
      </c>
      <c r="AL955">
        <f>IF(Table1[[#This Row],[Gender]]="Male",1,0)</f>
        <v>1</v>
      </c>
      <c r="AM955">
        <f>IF(Table1[[#This Row],[OverTime]]="Yes",1,0)</f>
        <v>0</v>
      </c>
      <c r="AN955" t="str">
        <f>IF(Table1[[#This Row],[Age]]&lt;30,"young",IF(Table1[[#This Row],[Age]]&lt;40,"middle aged","old"))</f>
        <v>old</v>
      </c>
      <c r="AO955" t="str">
        <f t="shared" si="57"/>
        <v>Laboratory Technician</v>
      </c>
      <c r="AP955">
        <f t="shared" si="58"/>
        <v>28344</v>
      </c>
      <c r="AQ955" t="str">
        <f t="shared" si="59"/>
        <v>Life Sciences</v>
      </c>
      <c r="AR955" t="s">
        <v>35</v>
      </c>
    </row>
    <row r="956" spans="1:44">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f t="shared" si="56"/>
        <v xml:space="preserve">Long Tenure </v>
      </c>
      <c r="AK956">
        <f>IF(Table1[[#This Row],[Attrition]]="Yes",1,0)</f>
        <v>0</v>
      </c>
      <c r="AL956">
        <f>IF(Table1[[#This Row],[Gender]]="Male",1,0)</f>
        <v>1</v>
      </c>
      <c r="AM956">
        <f>IF(Table1[[#This Row],[OverTime]]="Yes",1,0)</f>
        <v>1</v>
      </c>
      <c r="AN956" t="str">
        <f>IF(Table1[[#This Row],[Age]]&lt;30,"young",IF(Table1[[#This Row],[Age]]&lt;40,"middle aged","old"))</f>
        <v>old</v>
      </c>
      <c r="AO956" t="str">
        <f t="shared" si="57"/>
        <v>Manager</v>
      </c>
      <c r="AP956">
        <f t="shared" si="58"/>
        <v>214332</v>
      </c>
      <c r="AQ956" t="str">
        <f t="shared" si="59"/>
        <v>Life Sciences</v>
      </c>
      <c r="AR956" t="s">
        <v>43</v>
      </c>
    </row>
    <row r="957" spans="1:44">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f t="shared" si="56"/>
        <v xml:space="preserve">Long Tenure </v>
      </c>
      <c r="AK957">
        <f>IF(Table1[[#This Row],[Attrition]]="Yes",1,0)</f>
        <v>0</v>
      </c>
      <c r="AL957">
        <f>IF(Table1[[#This Row],[Gender]]="Male",1,0)</f>
        <v>0</v>
      </c>
      <c r="AM957">
        <f>IF(Table1[[#This Row],[OverTime]]="Yes",1,0)</f>
        <v>0</v>
      </c>
      <c r="AN957" t="str">
        <f>IF(Table1[[#This Row],[Age]]&lt;30,"young",IF(Table1[[#This Row],[Age]]&lt;40,"middle aged","old"))</f>
        <v>old</v>
      </c>
      <c r="AO957" t="str">
        <f t="shared" si="57"/>
        <v>Manager</v>
      </c>
      <c r="AP957">
        <f t="shared" si="58"/>
        <v>230244</v>
      </c>
      <c r="AQ957" t="str">
        <f t="shared" si="59"/>
        <v>Medical</v>
      </c>
      <c r="AR957" t="s">
        <v>43</v>
      </c>
    </row>
    <row r="958" spans="1:44">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f t="shared" si="56"/>
        <v xml:space="preserve">Long Tenure </v>
      </c>
      <c r="AK958">
        <f>IF(Table1[[#This Row],[Attrition]]="Yes",1,0)</f>
        <v>0</v>
      </c>
      <c r="AL958">
        <f>IF(Table1[[#This Row],[Gender]]="Male",1,0)</f>
        <v>1</v>
      </c>
      <c r="AM958">
        <f>IF(Table1[[#This Row],[OverTime]]="Yes",1,0)</f>
        <v>0</v>
      </c>
      <c r="AN958" t="str">
        <f>IF(Table1[[#This Row],[Age]]&lt;30,"young",IF(Table1[[#This Row],[Age]]&lt;40,"middle aged","old"))</f>
        <v>old</v>
      </c>
      <c r="AO958" t="str">
        <f t="shared" si="57"/>
        <v>Manager</v>
      </c>
      <c r="AP958">
        <f t="shared" si="58"/>
        <v>236604</v>
      </c>
      <c r="AQ958" t="str">
        <f t="shared" si="59"/>
        <v>Life Sciences</v>
      </c>
      <c r="AR958" t="s">
        <v>43</v>
      </c>
    </row>
    <row r="959" spans="1:44">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f t="shared" si="56"/>
        <v>Short Tenure</v>
      </c>
      <c r="AK959">
        <f>IF(Table1[[#This Row],[Attrition]]="Yes",1,0)</f>
        <v>0</v>
      </c>
      <c r="AL959">
        <f>IF(Table1[[#This Row],[Gender]]="Male",1,0)</f>
        <v>1</v>
      </c>
      <c r="AM959">
        <f>IF(Table1[[#This Row],[OverTime]]="Yes",1,0)</f>
        <v>0</v>
      </c>
      <c r="AN959" t="str">
        <f>IF(Table1[[#This Row],[Age]]&lt;30,"young",IF(Table1[[#This Row],[Age]]&lt;40,"middle aged","old"))</f>
        <v>old</v>
      </c>
      <c r="AO959" t="str">
        <f t="shared" si="57"/>
        <v>Research Scientist</v>
      </c>
      <c r="AP959">
        <f t="shared" si="58"/>
        <v>42528</v>
      </c>
      <c r="AQ959" t="str">
        <f t="shared" si="59"/>
        <v>Life Sciences</v>
      </c>
      <c r="AR959" t="s">
        <v>43</v>
      </c>
    </row>
    <row r="960" spans="1:44">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f t="shared" si="56"/>
        <v xml:space="preserve">Long Tenure </v>
      </c>
      <c r="AK960">
        <f>IF(Table1[[#This Row],[Attrition]]="Yes",1,0)</f>
        <v>0</v>
      </c>
      <c r="AL960">
        <f>IF(Table1[[#This Row],[Gender]]="Male",1,0)</f>
        <v>1</v>
      </c>
      <c r="AM960">
        <f>IF(Table1[[#This Row],[OverTime]]="Yes",1,0)</f>
        <v>0</v>
      </c>
      <c r="AN960" t="str">
        <f>IF(Table1[[#This Row],[Age]]&lt;30,"young",IF(Table1[[#This Row],[Age]]&lt;40,"middle aged","old"))</f>
        <v>middle aged</v>
      </c>
      <c r="AO960" t="str">
        <f t="shared" si="57"/>
        <v>Healthcare Representative</v>
      </c>
      <c r="AP960">
        <f t="shared" si="58"/>
        <v>102000</v>
      </c>
      <c r="AQ960" t="str">
        <f t="shared" si="59"/>
        <v>Life Sciences</v>
      </c>
      <c r="AR960" t="s">
        <v>43</v>
      </c>
    </row>
    <row r="961" spans="1:44">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f t="shared" si="56"/>
        <v xml:space="preserve">Long Tenure </v>
      </c>
      <c r="AK961">
        <f>IF(Table1[[#This Row],[Attrition]]="Yes",1,0)</f>
        <v>0</v>
      </c>
      <c r="AL961">
        <f>IF(Table1[[#This Row],[Gender]]="Male",1,0)</f>
        <v>1</v>
      </c>
      <c r="AM961">
        <f>IF(Table1[[#This Row],[OverTime]]="Yes",1,0)</f>
        <v>0</v>
      </c>
      <c r="AN961" t="str">
        <f>IF(Table1[[#This Row],[Age]]&lt;30,"young",IF(Table1[[#This Row],[Age]]&lt;40,"middle aged","old"))</f>
        <v>old</v>
      </c>
      <c r="AO961" t="str">
        <f t="shared" si="57"/>
        <v>Research Scientist</v>
      </c>
      <c r="AP961">
        <f t="shared" si="58"/>
        <v>55932</v>
      </c>
      <c r="AQ961" t="str">
        <f t="shared" si="59"/>
        <v>Life Sciences</v>
      </c>
      <c r="AR961" t="s">
        <v>43</v>
      </c>
    </row>
    <row r="962" spans="1:44">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f t="shared" si="56"/>
        <v xml:space="preserve">Long Tenure </v>
      </c>
      <c r="AK962">
        <f>IF(Table1[[#This Row],[Attrition]]="Yes",1,0)</f>
        <v>0</v>
      </c>
      <c r="AL962">
        <f>IF(Table1[[#This Row],[Gender]]="Male",1,0)</f>
        <v>0</v>
      </c>
      <c r="AM962">
        <f>IF(Table1[[#This Row],[OverTime]]="Yes",1,0)</f>
        <v>0</v>
      </c>
      <c r="AN962" t="str">
        <f>IF(Table1[[#This Row],[Age]]&lt;30,"young",IF(Table1[[#This Row],[Age]]&lt;40,"middle aged","old"))</f>
        <v>old</v>
      </c>
      <c r="AO962" t="str">
        <f t="shared" si="57"/>
        <v>Sales Executive</v>
      </c>
      <c r="AP962">
        <f t="shared" si="58"/>
        <v>49236</v>
      </c>
      <c r="AQ962" t="str">
        <f t="shared" si="59"/>
        <v>Marketing</v>
      </c>
      <c r="AR962" t="s">
        <v>43</v>
      </c>
    </row>
    <row r="963" spans="1:44">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f t="shared" ref="AJ963:AJ1026" si="60">IF(AF963&gt;=5,"Long Tenure ", "Short Tenure")</f>
        <v xml:space="preserve">Long Tenure </v>
      </c>
      <c r="AK963">
        <f>IF(Table1[[#This Row],[Attrition]]="Yes",1,0)</f>
        <v>0</v>
      </c>
      <c r="AL963">
        <f>IF(Table1[[#This Row],[Gender]]="Male",1,0)</f>
        <v>1</v>
      </c>
      <c r="AM963">
        <f>IF(Table1[[#This Row],[OverTime]]="Yes",1,0)</f>
        <v>1</v>
      </c>
      <c r="AN963" t="str">
        <f>IF(Table1[[#This Row],[Age]]&lt;30,"young",IF(Table1[[#This Row],[Age]]&lt;40,"middle aged","old"))</f>
        <v>middle aged</v>
      </c>
      <c r="AO963" t="str">
        <f t="shared" ref="AO963:AO1026" si="61">TRIM(PROPER(P963))</f>
        <v>Research Scientist</v>
      </c>
      <c r="AP963">
        <f t="shared" ref="AP963:AP1026" si="62">S963*12</f>
        <v>50988</v>
      </c>
      <c r="AQ963" t="str">
        <f t="shared" ref="AQ963:AQ1026" si="63">TEXT(H963,"-")</f>
        <v>Life Sciences</v>
      </c>
      <c r="AR963" t="s">
        <v>43</v>
      </c>
    </row>
    <row r="964" spans="1:44">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f t="shared" si="60"/>
        <v xml:space="preserve">Long Tenure </v>
      </c>
      <c r="AK964">
        <f>IF(Table1[[#This Row],[Attrition]]="Yes",1,0)</f>
        <v>0</v>
      </c>
      <c r="AL964">
        <f>IF(Table1[[#This Row],[Gender]]="Male",1,0)</f>
        <v>1</v>
      </c>
      <c r="AM964">
        <f>IF(Table1[[#This Row],[OverTime]]="Yes",1,0)</f>
        <v>1</v>
      </c>
      <c r="AN964" t="str">
        <f>IF(Table1[[#This Row],[Age]]&lt;30,"young",IF(Table1[[#This Row],[Age]]&lt;40,"middle aged","old"))</f>
        <v>old</v>
      </c>
      <c r="AO964" t="str">
        <f t="shared" si="61"/>
        <v>Manager</v>
      </c>
      <c r="AP964">
        <f t="shared" si="62"/>
        <v>168312</v>
      </c>
      <c r="AQ964" t="str">
        <f t="shared" si="63"/>
        <v>Life Sciences</v>
      </c>
      <c r="AR964" t="s">
        <v>43</v>
      </c>
    </row>
    <row r="965" spans="1:44">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f t="shared" si="60"/>
        <v xml:space="preserve">Long Tenure </v>
      </c>
      <c r="AK965">
        <f>IF(Table1[[#This Row],[Attrition]]="Yes",1,0)</f>
        <v>0</v>
      </c>
      <c r="AL965">
        <f>IF(Table1[[#This Row],[Gender]]="Male",1,0)</f>
        <v>0</v>
      </c>
      <c r="AM965">
        <f>IF(Table1[[#This Row],[OverTime]]="Yes",1,0)</f>
        <v>0</v>
      </c>
      <c r="AN965" t="str">
        <f>IF(Table1[[#This Row],[Age]]&lt;30,"young",IF(Table1[[#This Row],[Age]]&lt;40,"middle aged","old"))</f>
        <v>middle aged</v>
      </c>
      <c r="AO965" t="str">
        <f t="shared" si="61"/>
        <v>Sales Executive</v>
      </c>
      <c r="AP965">
        <f t="shared" si="62"/>
        <v>82716</v>
      </c>
      <c r="AQ965" t="str">
        <f t="shared" si="63"/>
        <v>Life Sciences</v>
      </c>
      <c r="AR965" t="s">
        <v>43</v>
      </c>
    </row>
    <row r="966" spans="1:44">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f t="shared" si="60"/>
        <v xml:space="preserve">Long Tenure </v>
      </c>
      <c r="AK966">
        <f>IF(Table1[[#This Row],[Attrition]]="Yes",1,0)</f>
        <v>0</v>
      </c>
      <c r="AL966">
        <f>IF(Table1[[#This Row],[Gender]]="Male",1,0)</f>
        <v>0</v>
      </c>
      <c r="AM966">
        <f>IF(Table1[[#This Row],[OverTime]]="Yes",1,0)</f>
        <v>0</v>
      </c>
      <c r="AN966" t="str">
        <f>IF(Table1[[#This Row],[Age]]&lt;30,"young",IF(Table1[[#This Row],[Age]]&lt;40,"middle aged","old"))</f>
        <v>middle aged</v>
      </c>
      <c r="AO966" t="str">
        <f t="shared" si="61"/>
        <v>Sales Executive</v>
      </c>
      <c r="AP966">
        <f t="shared" si="62"/>
        <v>73500</v>
      </c>
      <c r="AQ966" t="str">
        <f t="shared" si="63"/>
        <v>Medical</v>
      </c>
      <c r="AR966" t="s">
        <v>43</v>
      </c>
    </row>
    <row r="967" spans="1:44">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f t="shared" si="60"/>
        <v>Short Tenure</v>
      </c>
      <c r="AK967">
        <f>IF(Table1[[#This Row],[Attrition]]="Yes",1,0)</f>
        <v>0</v>
      </c>
      <c r="AL967">
        <f>IF(Table1[[#This Row],[Gender]]="Male",1,0)</f>
        <v>1</v>
      </c>
      <c r="AM967">
        <f>IF(Table1[[#This Row],[OverTime]]="Yes",1,0)</f>
        <v>0</v>
      </c>
      <c r="AN967" t="str">
        <f>IF(Table1[[#This Row],[Age]]&lt;30,"young",IF(Table1[[#This Row],[Age]]&lt;40,"middle aged","old"))</f>
        <v>young</v>
      </c>
      <c r="AO967" t="str">
        <f t="shared" si="61"/>
        <v>Laboratory Technician</v>
      </c>
      <c r="AP967">
        <f t="shared" si="62"/>
        <v>44028</v>
      </c>
      <c r="AQ967" t="str">
        <f t="shared" si="63"/>
        <v>Medical</v>
      </c>
      <c r="AR967" t="s">
        <v>43</v>
      </c>
    </row>
    <row r="968" spans="1:44">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f t="shared" si="60"/>
        <v xml:space="preserve">Long Tenure </v>
      </c>
      <c r="AK968">
        <f>IF(Table1[[#This Row],[Attrition]]="Yes",1,0)</f>
        <v>1</v>
      </c>
      <c r="AL968">
        <f>IF(Table1[[#This Row],[Gender]]="Male",1,0)</f>
        <v>0</v>
      </c>
      <c r="AM968">
        <f>IF(Table1[[#This Row],[OverTime]]="Yes",1,0)</f>
        <v>1</v>
      </c>
      <c r="AN968" t="str">
        <f>IF(Table1[[#This Row],[Age]]&lt;30,"young",IF(Table1[[#This Row],[Age]]&lt;40,"middle aged","old"))</f>
        <v>old</v>
      </c>
      <c r="AO968" t="str">
        <f t="shared" si="61"/>
        <v>Manufacturing Director</v>
      </c>
      <c r="AP968">
        <f t="shared" si="62"/>
        <v>120096</v>
      </c>
      <c r="AQ968" t="str">
        <f t="shared" si="63"/>
        <v>Medical</v>
      </c>
      <c r="AR968" t="s">
        <v>35</v>
      </c>
    </row>
    <row r="969" spans="1:44">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f t="shared" si="60"/>
        <v>Short Tenure</v>
      </c>
      <c r="AK969">
        <f>IF(Table1[[#This Row],[Attrition]]="Yes",1,0)</f>
        <v>0</v>
      </c>
      <c r="AL969">
        <f>IF(Table1[[#This Row],[Gender]]="Male",1,0)</f>
        <v>1</v>
      </c>
      <c r="AM969">
        <f>IF(Table1[[#This Row],[OverTime]]="Yes",1,0)</f>
        <v>0</v>
      </c>
      <c r="AN969" t="str">
        <f>IF(Table1[[#This Row],[Age]]&lt;30,"young",IF(Table1[[#This Row],[Age]]&lt;40,"middle aged","old"))</f>
        <v>old</v>
      </c>
      <c r="AO969" t="str">
        <f t="shared" si="61"/>
        <v>Laboratory Technician</v>
      </c>
      <c r="AP969">
        <f t="shared" si="62"/>
        <v>28644</v>
      </c>
      <c r="AQ969" t="str">
        <f t="shared" si="63"/>
        <v>Life Sciences</v>
      </c>
      <c r="AR969" t="s">
        <v>43</v>
      </c>
    </row>
    <row r="970" spans="1:44">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f t="shared" si="60"/>
        <v xml:space="preserve">Long Tenure </v>
      </c>
      <c r="AK970">
        <f>IF(Table1[[#This Row],[Attrition]]="Yes",1,0)</f>
        <v>0</v>
      </c>
      <c r="AL970">
        <f>IF(Table1[[#This Row],[Gender]]="Male",1,0)</f>
        <v>0</v>
      </c>
      <c r="AM970">
        <f>IF(Table1[[#This Row],[OverTime]]="Yes",1,0)</f>
        <v>0</v>
      </c>
      <c r="AN970" t="str">
        <f>IF(Table1[[#This Row],[Age]]&lt;30,"young",IF(Table1[[#This Row],[Age]]&lt;40,"middle aged","old"))</f>
        <v>middle aged</v>
      </c>
      <c r="AO970" t="str">
        <f t="shared" si="61"/>
        <v>Sales Executive</v>
      </c>
      <c r="AP970">
        <f t="shared" si="62"/>
        <v>55668</v>
      </c>
      <c r="AQ970" t="str">
        <f t="shared" si="63"/>
        <v>Marketing</v>
      </c>
      <c r="AR970" t="s">
        <v>43</v>
      </c>
    </row>
    <row r="971" spans="1:44">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f t="shared" si="60"/>
        <v xml:space="preserve">Long Tenure </v>
      </c>
      <c r="AK971">
        <f>IF(Table1[[#This Row],[Attrition]]="Yes",1,0)</f>
        <v>0</v>
      </c>
      <c r="AL971">
        <f>IF(Table1[[#This Row],[Gender]]="Male",1,0)</f>
        <v>1</v>
      </c>
      <c r="AM971">
        <f>IF(Table1[[#This Row],[OverTime]]="Yes",1,0)</f>
        <v>0</v>
      </c>
      <c r="AN971" t="str">
        <f>IF(Table1[[#This Row],[Age]]&lt;30,"young",IF(Table1[[#This Row],[Age]]&lt;40,"middle aged","old"))</f>
        <v>old</v>
      </c>
      <c r="AO971" t="str">
        <f t="shared" si="61"/>
        <v>Manufacturing Director</v>
      </c>
      <c r="AP971">
        <f t="shared" si="62"/>
        <v>94776</v>
      </c>
      <c r="AQ971" t="str">
        <f t="shared" si="63"/>
        <v>Life Sciences</v>
      </c>
      <c r="AR971" t="s">
        <v>43</v>
      </c>
    </row>
    <row r="972" spans="1:44">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f t="shared" si="60"/>
        <v>Short Tenure</v>
      </c>
      <c r="AK972">
        <f>IF(Table1[[#This Row],[Attrition]]="Yes",1,0)</f>
        <v>0</v>
      </c>
      <c r="AL972">
        <f>IF(Table1[[#This Row],[Gender]]="Male",1,0)</f>
        <v>0</v>
      </c>
      <c r="AM972">
        <f>IF(Table1[[#This Row],[OverTime]]="Yes",1,0)</f>
        <v>0</v>
      </c>
      <c r="AN972" t="str">
        <f>IF(Table1[[#This Row],[Age]]&lt;30,"young",IF(Table1[[#This Row],[Age]]&lt;40,"middle aged","old"))</f>
        <v>young</v>
      </c>
      <c r="AO972" t="str">
        <f t="shared" si="61"/>
        <v>Sales Representative</v>
      </c>
      <c r="AP972">
        <f t="shared" si="62"/>
        <v>30408</v>
      </c>
      <c r="AQ972" t="str">
        <f t="shared" si="63"/>
        <v>Medical</v>
      </c>
      <c r="AR972" t="s">
        <v>43</v>
      </c>
    </row>
    <row r="973" spans="1:44">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f t="shared" si="60"/>
        <v xml:space="preserve">Long Tenure </v>
      </c>
      <c r="AK973">
        <f>IF(Table1[[#This Row],[Attrition]]="Yes",1,0)</f>
        <v>0</v>
      </c>
      <c r="AL973">
        <f>IF(Table1[[#This Row],[Gender]]="Male",1,0)</f>
        <v>0</v>
      </c>
      <c r="AM973">
        <f>IF(Table1[[#This Row],[OverTime]]="Yes",1,0)</f>
        <v>0</v>
      </c>
      <c r="AN973" t="str">
        <f>IF(Table1[[#This Row],[Age]]&lt;30,"young",IF(Table1[[#This Row],[Age]]&lt;40,"middle aged","old"))</f>
        <v>old</v>
      </c>
      <c r="AO973" t="str">
        <f t="shared" si="61"/>
        <v>Manufacturing Director</v>
      </c>
      <c r="AP973">
        <f t="shared" si="62"/>
        <v>157704</v>
      </c>
      <c r="AQ973" t="str">
        <f t="shared" si="63"/>
        <v>Technical Degree</v>
      </c>
      <c r="AR973" t="s">
        <v>43</v>
      </c>
    </row>
    <row r="974" spans="1:44">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f t="shared" si="60"/>
        <v>Short Tenure</v>
      </c>
      <c r="AK974">
        <f>IF(Table1[[#This Row],[Attrition]]="Yes",1,0)</f>
        <v>0</v>
      </c>
      <c r="AL974">
        <f>IF(Table1[[#This Row],[Gender]]="Male",1,0)</f>
        <v>0</v>
      </c>
      <c r="AM974">
        <f>IF(Table1[[#This Row],[OverTime]]="Yes",1,0)</f>
        <v>0</v>
      </c>
      <c r="AN974" t="str">
        <f>IF(Table1[[#This Row],[Age]]&lt;30,"young",IF(Table1[[#This Row],[Age]]&lt;40,"middle aged","old"))</f>
        <v>young</v>
      </c>
      <c r="AO974" t="str">
        <f t="shared" si="61"/>
        <v>Laboratory Technician</v>
      </c>
      <c r="AP974">
        <f t="shared" si="62"/>
        <v>19332</v>
      </c>
      <c r="AQ974" t="str">
        <f t="shared" si="63"/>
        <v>Life Sciences</v>
      </c>
      <c r="AR974" t="s">
        <v>43</v>
      </c>
    </row>
    <row r="975" spans="1:44">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f t="shared" si="60"/>
        <v xml:space="preserve">Long Tenure </v>
      </c>
      <c r="AK975">
        <f>IF(Table1[[#This Row],[Attrition]]="Yes",1,0)</f>
        <v>0</v>
      </c>
      <c r="AL975">
        <f>IF(Table1[[#This Row],[Gender]]="Male",1,0)</f>
        <v>0</v>
      </c>
      <c r="AM975">
        <f>IF(Table1[[#This Row],[OverTime]]="Yes",1,0)</f>
        <v>0</v>
      </c>
      <c r="AN975" t="str">
        <f>IF(Table1[[#This Row],[Age]]&lt;30,"young",IF(Table1[[#This Row],[Age]]&lt;40,"middle aged","old"))</f>
        <v>middle aged</v>
      </c>
      <c r="AO975" t="str">
        <f t="shared" si="61"/>
        <v>Laboratory Technician</v>
      </c>
      <c r="AP975">
        <f t="shared" si="62"/>
        <v>64356</v>
      </c>
      <c r="AQ975" t="str">
        <f t="shared" si="63"/>
        <v>Medical</v>
      </c>
      <c r="AR975" t="s">
        <v>43</v>
      </c>
    </row>
    <row r="976" spans="1:44">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f t="shared" si="60"/>
        <v xml:space="preserve">Long Tenure </v>
      </c>
      <c r="AK976">
        <f>IF(Table1[[#This Row],[Attrition]]="Yes",1,0)</f>
        <v>0</v>
      </c>
      <c r="AL976">
        <f>IF(Table1[[#This Row],[Gender]]="Male",1,0)</f>
        <v>1</v>
      </c>
      <c r="AM976">
        <f>IF(Table1[[#This Row],[OverTime]]="Yes",1,0)</f>
        <v>0</v>
      </c>
      <c r="AN976" t="str">
        <f>IF(Table1[[#This Row],[Age]]&lt;30,"young",IF(Table1[[#This Row],[Age]]&lt;40,"middle aged","old"))</f>
        <v>young</v>
      </c>
      <c r="AO976" t="str">
        <f t="shared" si="61"/>
        <v>Sales Executive</v>
      </c>
      <c r="AP976">
        <f t="shared" si="62"/>
        <v>60852</v>
      </c>
      <c r="AQ976" t="str">
        <f t="shared" si="63"/>
        <v>Life Sciences</v>
      </c>
      <c r="AR976" t="s">
        <v>43</v>
      </c>
    </row>
    <row r="977" spans="1:44">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f t="shared" si="60"/>
        <v xml:space="preserve">Long Tenure </v>
      </c>
      <c r="AK977">
        <f>IF(Table1[[#This Row],[Attrition]]="Yes",1,0)</f>
        <v>1</v>
      </c>
      <c r="AL977">
        <f>IF(Table1[[#This Row],[Gender]]="Male",1,0)</f>
        <v>1</v>
      </c>
      <c r="AM977">
        <f>IF(Table1[[#This Row],[OverTime]]="Yes",1,0)</f>
        <v>1</v>
      </c>
      <c r="AN977" t="str">
        <f>IF(Table1[[#This Row],[Age]]&lt;30,"young",IF(Table1[[#This Row],[Age]]&lt;40,"middle aged","old"))</f>
        <v>old</v>
      </c>
      <c r="AO977" t="str">
        <f t="shared" si="61"/>
        <v>Sales Executive</v>
      </c>
      <c r="AP977">
        <f t="shared" si="62"/>
        <v>164340</v>
      </c>
      <c r="AQ977" t="str">
        <f t="shared" si="63"/>
        <v>Marketing</v>
      </c>
      <c r="AR977" t="s">
        <v>35</v>
      </c>
    </row>
    <row r="978" spans="1:44">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f t="shared" si="60"/>
        <v xml:space="preserve">Long Tenure </v>
      </c>
      <c r="AK978">
        <f>IF(Table1[[#This Row],[Attrition]]="Yes",1,0)</f>
        <v>0</v>
      </c>
      <c r="AL978">
        <f>IF(Table1[[#This Row],[Gender]]="Male",1,0)</f>
        <v>1</v>
      </c>
      <c r="AM978">
        <f>IF(Table1[[#This Row],[OverTime]]="Yes",1,0)</f>
        <v>1</v>
      </c>
      <c r="AN978" t="str">
        <f>IF(Table1[[#This Row],[Age]]&lt;30,"young",IF(Table1[[#This Row],[Age]]&lt;40,"middle aged","old"))</f>
        <v>old</v>
      </c>
      <c r="AO978" t="str">
        <f t="shared" si="61"/>
        <v>Manufacturing Director</v>
      </c>
      <c r="AP978">
        <f t="shared" si="62"/>
        <v>160824</v>
      </c>
      <c r="AQ978" t="str">
        <f t="shared" si="63"/>
        <v>Life Sciences</v>
      </c>
      <c r="AR978" t="s">
        <v>43</v>
      </c>
    </row>
    <row r="979" spans="1:44">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f t="shared" si="60"/>
        <v xml:space="preserve">Long Tenure </v>
      </c>
      <c r="AK979">
        <f>IF(Table1[[#This Row],[Attrition]]="Yes",1,0)</f>
        <v>0</v>
      </c>
      <c r="AL979">
        <f>IF(Table1[[#This Row],[Gender]]="Male",1,0)</f>
        <v>0</v>
      </c>
      <c r="AM979">
        <f>IF(Table1[[#This Row],[OverTime]]="Yes",1,0)</f>
        <v>0</v>
      </c>
      <c r="AN979" t="str">
        <f>IF(Table1[[#This Row],[Age]]&lt;30,"young",IF(Table1[[#This Row],[Age]]&lt;40,"middle aged","old"))</f>
        <v>middle aged</v>
      </c>
      <c r="AO979" t="str">
        <f t="shared" si="61"/>
        <v>Research Scientist</v>
      </c>
      <c r="AP979">
        <f t="shared" si="62"/>
        <v>24348</v>
      </c>
      <c r="AQ979" t="str">
        <f t="shared" si="63"/>
        <v>Technical Degree</v>
      </c>
      <c r="AR979" t="s">
        <v>43</v>
      </c>
    </row>
    <row r="980" spans="1:44">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f t="shared" si="60"/>
        <v xml:space="preserve">Long Tenure </v>
      </c>
      <c r="AK980">
        <f>IF(Table1[[#This Row],[Attrition]]="Yes",1,0)</f>
        <v>0</v>
      </c>
      <c r="AL980">
        <f>IF(Table1[[#This Row],[Gender]]="Male",1,0)</f>
        <v>0</v>
      </c>
      <c r="AM980">
        <f>IF(Table1[[#This Row],[OverTime]]="Yes",1,0)</f>
        <v>0</v>
      </c>
      <c r="AN980" t="str">
        <f>IF(Table1[[#This Row],[Age]]&lt;30,"young",IF(Table1[[#This Row],[Age]]&lt;40,"middle aged","old"))</f>
        <v>old</v>
      </c>
      <c r="AO980" t="str">
        <f t="shared" si="61"/>
        <v>Healthcare Representative</v>
      </c>
      <c r="AP980">
        <f t="shared" si="62"/>
        <v>76524</v>
      </c>
      <c r="AQ980" t="str">
        <f t="shared" si="63"/>
        <v>Medical</v>
      </c>
      <c r="AR980" t="s">
        <v>43</v>
      </c>
    </row>
    <row r="981" spans="1:44">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f t="shared" si="60"/>
        <v xml:space="preserve">Long Tenure </v>
      </c>
      <c r="AK981">
        <f>IF(Table1[[#This Row],[Attrition]]="Yes",1,0)</f>
        <v>0</v>
      </c>
      <c r="AL981">
        <f>IF(Table1[[#This Row],[Gender]]="Male",1,0)</f>
        <v>1</v>
      </c>
      <c r="AM981">
        <f>IF(Table1[[#This Row],[OverTime]]="Yes",1,0)</f>
        <v>0</v>
      </c>
      <c r="AN981" t="str">
        <f>IF(Table1[[#This Row],[Age]]&lt;30,"young",IF(Table1[[#This Row],[Age]]&lt;40,"middle aged","old"))</f>
        <v>middle aged</v>
      </c>
      <c r="AO981" t="str">
        <f t="shared" si="61"/>
        <v>Laboratory Technician</v>
      </c>
      <c r="AP981">
        <f t="shared" si="62"/>
        <v>65148</v>
      </c>
      <c r="AQ981" t="str">
        <f t="shared" si="63"/>
        <v>Medical</v>
      </c>
      <c r="AR981" t="s">
        <v>43</v>
      </c>
    </row>
    <row r="982" spans="1:44">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f t="shared" si="60"/>
        <v>Short Tenure</v>
      </c>
      <c r="AK982">
        <f>IF(Table1[[#This Row],[Attrition]]="Yes",1,0)</f>
        <v>1</v>
      </c>
      <c r="AL982">
        <f>IF(Table1[[#This Row],[Gender]]="Male",1,0)</f>
        <v>0</v>
      </c>
      <c r="AM982">
        <f>IF(Table1[[#This Row],[OverTime]]="Yes",1,0)</f>
        <v>0</v>
      </c>
      <c r="AN982" t="str">
        <f>IF(Table1[[#This Row],[Age]]&lt;30,"young",IF(Table1[[#This Row],[Age]]&lt;40,"middle aged","old"))</f>
        <v>middle aged</v>
      </c>
      <c r="AO982" t="str">
        <f t="shared" si="61"/>
        <v>Sales Representative</v>
      </c>
      <c r="AP982">
        <f t="shared" si="62"/>
        <v>33420</v>
      </c>
      <c r="AQ982" t="str">
        <f t="shared" si="63"/>
        <v>Life Sciences</v>
      </c>
      <c r="AR982" t="s">
        <v>35</v>
      </c>
    </row>
    <row r="983" spans="1:44">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f t="shared" si="60"/>
        <v>Short Tenure</v>
      </c>
      <c r="AK983">
        <f>IF(Table1[[#This Row],[Attrition]]="Yes",1,0)</f>
        <v>1</v>
      </c>
      <c r="AL983">
        <f>IF(Table1[[#This Row],[Gender]]="Male",1,0)</f>
        <v>0</v>
      </c>
      <c r="AM983">
        <f>IF(Table1[[#This Row],[OverTime]]="Yes",1,0)</f>
        <v>1</v>
      </c>
      <c r="AN983" t="str">
        <f>IF(Table1[[#This Row],[Age]]&lt;30,"young",IF(Table1[[#This Row],[Age]]&lt;40,"middle aged","old"))</f>
        <v>middle aged</v>
      </c>
      <c r="AO983" t="str">
        <f t="shared" si="61"/>
        <v>Sales Executive</v>
      </c>
      <c r="AP983">
        <f t="shared" si="62"/>
        <v>55368</v>
      </c>
      <c r="AQ983" t="str">
        <f t="shared" si="63"/>
        <v>Marketing</v>
      </c>
      <c r="AR983" t="s">
        <v>35</v>
      </c>
    </row>
    <row r="984" spans="1:44">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f t="shared" si="60"/>
        <v>Short Tenure</v>
      </c>
      <c r="AK984">
        <f>IF(Table1[[#This Row],[Attrition]]="Yes",1,0)</f>
        <v>0</v>
      </c>
      <c r="AL984">
        <f>IF(Table1[[#This Row],[Gender]]="Male",1,0)</f>
        <v>1</v>
      </c>
      <c r="AM984">
        <f>IF(Table1[[#This Row],[OverTime]]="Yes",1,0)</f>
        <v>0</v>
      </c>
      <c r="AN984" t="str">
        <f>IF(Table1[[#This Row],[Age]]&lt;30,"young",IF(Table1[[#This Row],[Age]]&lt;40,"middle aged","old"))</f>
        <v>middle aged</v>
      </c>
      <c r="AO984" t="str">
        <f t="shared" si="61"/>
        <v>Research Scientist</v>
      </c>
      <c r="AP984">
        <f t="shared" si="62"/>
        <v>31320</v>
      </c>
      <c r="AQ984" t="str">
        <f t="shared" si="63"/>
        <v>Life Sciences</v>
      </c>
      <c r="AR984" t="s">
        <v>43</v>
      </c>
    </row>
    <row r="985" spans="1:44">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f t="shared" si="60"/>
        <v xml:space="preserve">Long Tenure </v>
      </c>
      <c r="AK985">
        <f>IF(Table1[[#This Row],[Attrition]]="Yes",1,0)</f>
        <v>0</v>
      </c>
      <c r="AL985">
        <f>IF(Table1[[#This Row],[Gender]]="Male",1,0)</f>
        <v>0</v>
      </c>
      <c r="AM985">
        <f>IF(Table1[[#This Row],[OverTime]]="Yes",1,0)</f>
        <v>0</v>
      </c>
      <c r="AN985" t="str">
        <f>IF(Table1[[#This Row],[Age]]&lt;30,"young",IF(Table1[[#This Row],[Age]]&lt;40,"middle aged","old"))</f>
        <v>middle aged</v>
      </c>
      <c r="AO985" t="str">
        <f t="shared" si="61"/>
        <v>Healthcare Representative</v>
      </c>
      <c r="AP985">
        <f t="shared" si="62"/>
        <v>80244</v>
      </c>
      <c r="AQ985" t="str">
        <f t="shared" si="63"/>
        <v>Technical Degree</v>
      </c>
      <c r="AR985" t="s">
        <v>43</v>
      </c>
    </row>
    <row r="986" spans="1:44">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f t="shared" si="60"/>
        <v xml:space="preserve">Long Tenure </v>
      </c>
      <c r="AK986">
        <f>IF(Table1[[#This Row],[Attrition]]="Yes",1,0)</f>
        <v>0</v>
      </c>
      <c r="AL986">
        <f>IF(Table1[[#This Row],[Gender]]="Male",1,0)</f>
        <v>1</v>
      </c>
      <c r="AM986">
        <f>IF(Table1[[#This Row],[OverTime]]="Yes",1,0)</f>
        <v>0</v>
      </c>
      <c r="AN986" t="str">
        <f>IF(Table1[[#This Row],[Age]]&lt;30,"young",IF(Table1[[#This Row],[Age]]&lt;40,"middle aged","old"))</f>
        <v>young</v>
      </c>
      <c r="AO986" t="str">
        <f t="shared" si="61"/>
        <v>Sales Executive</v>
      </c>
      <c r="AP986">
        <f t="shared" si="62"/>
        <v>56688</v>
      </c>
      <c r="AQ986" t="str">
        <f t="shared" si="63"/>
        <v>Life Sciences</v>
      </c>
      <c r="AR986" t="s">
        <v>43</v>
      </c>
    </row>
    <row r="987" spans="1:44">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f t="shared" si="60"/>
        <v xml:space="preserve">Long Tenure </v>
      </c>
      <c r="AK987">
        <f>IF(Table1[[#This Row],[Attrition]]="Yes",1,0)</f>
        <v>1</v>
      </c>
      <c r="AL987">
        <f>IF(Table1[[#This Row],[Gender]]="Male",1,0)</f>
        <v>1</v>
      </c>
      <c r="AM987">
        <f>IF(Table1[[#This Row],[OverTime]]="Yes",1,0)</f>
        <v>1</v>
      </c>
      <c r="AN987" t="str">
        <f>IF(Table1[[#This Row],[Age]]&lt;30,"young",IF(Table1[[#This Row],[Age]]&lt;40,"middle aged","old"))</f>
        <v>middle aged</v>
      </c>
      <c r="AO987" t="str">
        <f t="shared" si="61"/>
        <v>Manufacturing Director</v>
      </c>
      <c r="AP987">
        <f t="shared" si="62"/>
        <v>74148</v>
      </c>
      <c r="AQ987" t="str">
        <f t="shared" si="63"/>
        <v>Medical</v>
      </c>
      <c r="AR987" t="s">
        <v>35</v>
      </c>
    </row>
    <row r="988" spans="1:44">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f t="shared" si="60"/>
        <v xml:space="preserve">Long Tenure </v>
      </c>
      <c r="AK988">
        <f>IF(Table1[[#This Row],[Attrition]]="Yes",1,0)</f>
        <v>0</v>
      </c>
      <c r="AL988">
        <f>IF(Table1[[#This Row],[Gender]]="Male",1,0)</f>
        <v>1</v>
      </c>
      <c r="AM988">
        <f>IF(Table1[[#This Row],[OverTime]]="Yes",1,0)</f>
        <v>1</v>
      </c>
      <c r="AN988" t="str">
        <f>IF(Table1[[#This Row],[Age]]&lt;30,"young",IF(Table1[[#This Row],[Age]]&lt;40,"middle aged","old"))</f>
        <v>middle aged</v>
      </c>
      <c r="AO988" t="str">
        <f t="shared" si="61"/>
        <v>Sales Executive</v>
      </c>
      <c r="AP988">
        <f t="shared" si="62"/>
        <v>73440</v>
      </c>
      <c r="AQ988" t="str">
        <f t="shared" si="63"/>
        <v>Life Sciences</v>
      </c>
      <c r="AR988" t="s">
        <v>43</v>
      </c>
    </row>
    <row r="989" spans="1:44">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f t="shared" si="60"/>
        <v>Short Tenure</v>
      </c>
      <c r="AK989">
        <f>IF(Table1[[#This Row],[Attrition]]="Yes",1,0)</f>
        <v>0</v>
      </c>
      <c r="AL989">
        <f>IF(Table1[[#This Row],[Gender]]="Male",1,0)</f>
        <v>1</v>
      </c>
      <c r="AM989">
        <f>IF(Table1[[#This Row],[OverTime]]="Yes",1,0)</f>
        <v>0</v>
      </c>
      <c r="AN989" t="str">
        <f>IF(Table1[[#This Row],[Age]]&lt;30,"young",IF(Table1[[#This Row],[Age]]&lt;40,"middle aged","old"))</f>
        <v>old</v>
      </c>
      <c r="AO989" t="str">
        <f t="shared" si="61"/>
        <v>Sales Executive</v>
      </c>
      <c r="AP989">
        <f t="shared" si="62"/>
        <v>127152</v>
      </c>
      <c r="AQ989" t="str">
        <f t="shared" si="63"/>
        <v>Marketing</v>
      </c>
      <c r="AR989" t="s">
        <v>43</v>
      </c>
    </row>
    <row r="990" spans="1:44">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f t="shared" si="60"/>
        <v xml:space="preserve">Long Tenure </v>
      </c>
      <c r="AK990">
        <f>IF(Table1[[#This Row],[Attrition]]="Yes",1,0)</f>
        <v>0</v>
      </c>
      <c r="AL990">
        <f>IF(Table1[[#This Row],[Gender]]="Male",1,0)</f>
        <v>0</v>
      </c>
      <c r="AM990">
        <f>IF(Table1[[#This Row],[OverTime]]="Yes",1,0)</f>
        <v>1</v>
      </c>
      <c r="AN990" t="str">
        <f>IF(Table1[[#This Row],[Age]]&lt;30,"young",IF(Table1[[#This Row],[Age]]&lt;40,"middle aged","old"))</f>
        <v>old</v>
      </c>
      <c r="AO990" t="str">
        <f t="shared" si="61"/>
        <v>Research Scientist</v>
      </c>
      <c r="AP990">
        <f t="shared" si="62"/>
        <v>65604</v>
      </c>
      <c r="AQ990" t="str">
        <f t="shared" si="63"/>
        <v>Life Sciences</v>
      </c>
      <c r="AR990" t="s">
        <v>43</v>
      </c>
    </row>
    <row r="991" spans="1:44">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f t="shared" si="60"/>
        <v xml:space="preserve">Long Tenure </v>
      </c>
      <c r="AK991">
        <f>IF(Table1[[#This Row],[Attrition]]="Yes",1,0)</f>
        <v>0</v>
      </c>
      <c r="AL991">
        <f>IF(Table1[[#This Row],[Gender]]="Male",1,0)</f>
        <v>1</v>
      </c>
      <c r="AM991">
        <f>IF(Table1[[#This Row],[OverTime]]="Yes",1,0)</f>
        <v>1</v>
      </c>
      <c r="AN991" t="str">
        <f>IF(Table1[[#This Row],[Age]]&lt;30,"young",IF(Table1[[#This Row],[Age]]&lt;40,"middle aged","old"))</f>
        <v>middle aged</v>
      </c>
      <c r="AO991" t="str">
        <f t="shared" si="61"/>
        <v>Research Scientist</v>
      </c>
      <c r="AP991">
        <f t="shared" si="62"/>
        <v>35952</v>
      </c>
      <c r="AQ991" t="str">
        <f t="shared" si="63"/>
        <v>Life Sciences</v>
      </c>
      <c r="AR991" t="s">
        <v>43</v>
      </c>
    </row>
    <row r="992" spans="1:44">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f t="shared" si="60"/>
        <v xml:space="preserve">Long Tenure </v>
      </c>
      <c r="AK992">
        <f>IF(Table1[[#This Row],[Attrition]]="Yes",1,0)</f>
        <v>0</v>
      </c>
      <c r="AL992">
        <f>IF(Table1[[#This Row],[Gender]]="Male",1,0)</f>
        <v>1</v>
      </c>
      <c r="AM992">
        <f>IF(Table1[[#This Row],[OverTime]]="Yes",1,0)</f>
        <v>0</v>
      </c>
      <c r="AN992" t="str">
        <f>IF(Table1[[#This Row],[Age]]&lt;30,"young",IF(Table1[[#This Row],[Age]]&lt;40,"middle aged","old"))</f>
        <v>middle aged</v>
      </c>
      <c r="AO992" t="str">
        <f t="shared" si="61"/>
        <v>Sales Executive</v>
      </c>
      <c r="AP992">
        <f t="shared" si="62"/>
        <v>119976</v>
      </c>
      <c r="AQ992" t="str">
        <f t="shared" si="63"/>
        <v>Life Sciences</v>
      </c>
      <c r="AR992" t="s">
        <v>43</v>
      </c>
    </row>
    <row r="993" spans="1:44">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f t="shared" si="60"/>
        <v>Short Tenure</v>
      </c>
      <c r="AK993">
        <f>IF(Table1[[#This Row],[Attrition]]="Yes",1,0)</f>
        <v>0</v>
      </c>
      <c r="AL993">
        <f>IF(Table1[[#This Row],[Gender]]="Male",1,0)</f>
        <v>1</v>
      </c>
      <c r="AM993">
        <f>IF(Table1[[#This Row],[OverTime]]="Yes",1,0)</f>
        <v>1</v>
      </c>
      <c r="AN993" t="str">
        <f>IF(Table1[[#This Row],[Age]]&lt;30,"young",IF(Table1[[#This Row],[Age]]&lt;40,"middle aged","old"))</f>
        <v>middle aged</v>
      </c>
      <c r="AO993" t="str">
        <f t="shared" si="61"/>
        <v>Sales Executive</v>
      </c>
      <c r="AP993">
        <f t="shared" si="62"/>
        <v>48936</v>
      </c>
      <c r="AQ993" t="str">
        <f t="shared" si="63"/>
        <v>Marketing</v>
      </c>
      <c r="AR993" t="s">
        <v>43</v>
      </c>
    </row>
    <row r="994" spans="1:44">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f t="shared" si="60"/>
        <v xml:space="preserve">Long Tenure </v>
      </c>
      <c r="AK994">
        <f>IF(Table1[[#This Row],[Attrition]]="Yes",1,0)</f>
        <v>0</v>
      </c>
      <c r="AL994">
        <f>IF(Table1[[#This Row],[Gender]]="Male",1,0)</f>
        <v>1</v>
      </c>
      <c r="AM994">
        <f>IF(Table1[[#This Row],[OverTime]]="Yes",1,0)</f>
        <v>0</v>
      </c>
      <c r="AN994" t="str">
        <f>IF(Table1[[#This Row],[Age]]&lt;30,"young",IF(Table1[[#This Row],[Age]]&lt;40,"middle aged","old"))</f>
        <v>middle aged</v>
      </c>
      <c r="AO994" t="str">
        <f t="shared" si="61"/>
        <v>Healthcare Representative</v>
      </c>
      <c r="AP994">
        <f t="shared" si="62"/>
        <v>131040</v>
      </c>
      <c r="AQ994" t="str">
        <f t="shared" si="63"/>
        <v>Life Sciences</v>
      </c>
      <c r="AR994" t="s">
        <v>43</v>
      </c>
    </row>
    <row r="995" spans="1:44">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f t="shared" si="60"/>
        <v>Short Tenure</v>
      </c>
      <c r="AK995">
        <f>IF(Table1[[#This Row],[Attrition]]="Yes",1,0)</f>
        <v>0</v>
      </c>
      <c r="AL995">
        <f>IF(Table1[[#This Row],[Gender]]="Male",1,0)</f>
        <v>1</v>
      </c>
      <c r="AM995">
        <f>IF(Table1[[#This Row],[OverTime]]="Yes",1,0)</f>
        <v>0</v>
      </c>
      <c r="AN995" t="str">
        <f>IF(Table1[[#This Row],[Age]]&lt;30,"young",IF(Table1[[#This Row],[Age]]&lt;40,"middle aged","old"))</f>
        <v>young</v>
      </c>
      <c r="AO995" t="str">
        <f t="shared" si="61"/>
        <v>Sales Executive</v>
      </c>
      <c r="AP995">
        <f t="shared" si="62"/>
        <v>74784</v>
      </c>
      <c r="AQ995" t="str">
        <f t="shared" si="63"/>
        <v>Life Sciences</v>
      </c>
      <c r="AR995" t="s">
        <v>43</v>
      </c>
    </row>
    <row r="996" spans="1:44">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f t="shared" si="60"/>
        <v xml:space="preserve">Long Tenure </v>
      </c>
      <c r="AK996">
        <f>IF(Table1[[#This Row],[Attrition]]="Yes",1,0)</f>
        <v>0</v>
      </c>
      <c r="AL996">
        <f>IF(Table1[[#This Row],[Gender]]="Male",1,0)</f>
        <v>0</v>
      </c>
      <c r="AM996">
        <f>IF(Table1[[#This Row],[OverTime]]="Yes",1,0)</f>
        <v>1</v>
      </c>
      <c r="AN996" t="str">
        <f>IF(Table1[[#This Row],[Age]]&lt;30,"young",IF(Table1[[#This Row],[Age]]&lt;40,"middle aged","old"))</f>
        <v>old</v>
      </c>
      <c r="AO996" t="str">
        <f t="shared" si="61"/>
        <v>Manufacturing Director</v>
      </c>
      <c r="AP996">
        <f t="shared" si="62"/>
        <v>158964</v>
      </c>
      <c r="AQ996" t="str">
        <f t="shared" si="63"/>
        <v>Medical</v>
      </c>
      <c r="AR996" t="s">
        <v>43</v>
      </c>
    </row>
    <row r="997" spans="1:44">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f t="shared" si="60"/>
        <v xml:space="preserve">Long Tenure </v>
      </c>
      <c r="AK997">
        <f>IF(Table1[[#This Row],[Attrition]]="Yes",1,0)</f>
        <v>0</v>
      </c>
      <c r="AL997">
        <f>IF(Table1[[#This Row],[Gender]]="Male",1,0)</f>
        <v>0</v>
      </c>
      <c r="AM997">
        <f>IF(Table1[[#This Row],[OverTime]]="Yes",1,0)</f>
        <v>1</v>
      </c>
      <c r="AN997" t="str">
        <f>IF(Table1[[#This Row],[Age]]&lt;30,"young",IF(Table1[[#This Row],[Age]]&lt;40,"middle aged","old"))</f>
        <v>old</v>
      </c>
      <c r="AO997" t="str">
        <f t="shared" si="61"/>
        <v>Research Scientist</v>
      </c>
      <c r="AP997">
        <f t="shared" si="62"/>
        <v>48972</v>
      </c>
      <c r="AQ997" t="str">
        <f t="shared" si="63"/>
        <v>Medical</v>
      </c>
      <c r="AR997" t="s">
        <v>43</v>
      </c>
    </row>
    <row r="998" spans="1:44">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f t="shared" si="60"/>
        <v xml:space="preserve">Long Tenure </v>
      </c>
      <c r="AK998">
        <f>IF(Table1[[#This Row],[Attrition]]="Yes",1,0)</f>
        <v>0</v>
      </c>
      <c r="AL998">
        <f>IF(Table1[[#This Row],[Gender]]="Male",1,0)</f>
        <v>0</v>
      </c>
      <c r="AM998">
        <f>IF(Table1[[#This Row],[OverTime]]="Yes",1,0)</f>
        <v>1</v>
      </c>
      <c r="AN998" t="str">
        <f>IF(Table1[[#This Row],[Age]]&lt;30,"young",IF(Table1[[#This Row],[Age]]&lt;40,"middle aged","old"))</f>
        <v>young</v>
      </c>
      <c r="AO998" t="str">
        <f t="shared" si="61"/>
        <v>Sales Executive</v>
      </c>
      <c r="AP998">
        <f t="shared" si="62"/>
        <v>69228</v>
      </c>
      <c r="AQ998" t="str">
        <f t="shared" si="63"/>
        <v>Marketing</v>
      </c>
      <c r="AR998" t="s">
        <v>43</v>
      </c>
    </row>
    <row r="999" spans="1:44">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f t="shared" si="60"/>
        <v xml:space="preserve">Long Tenure </v>
      </c>
      <c r="AK999">
        <f>IF(Table1[[#This Row],[Attrition]]="Yes",1,0)</f>
        <v>1</v>
      </c>
      <c r="AL999">
        <f>IF(Table1[[#This Row],[Gender]]="Male",1,0)</f>
        <v>0</v>
      </c>
      <c r="AM999">
        <f>IF(Table1[[#This Row],[OverTime]]="Yes",1,0)</f>
        <v>1</v>
      </c>
      <c r="AN999" t="str">
        <f>IF(Table1[[#This Row],[Age]]&lt;30,"young",IF(Table1[[#This Row],[Age]]&lt;40,"middle aged","old"))</f>
        <v>young</v>
      </c>
      <c r="AO999" t="str">
        <f t="shared" si="61"/>
        <v>Research Scientist</v>
      </c>
      <c r="AP999">
        <f t="shared" si="62"/>
        <v>28728</v>
      </c>
      <c r="AQ999" t="str">
        <f t="shared" si="63"/>
        <v>Life Sciences</v>
      </c>
      <c r="AR999" t="s">
        <v>35</v>
      </c>
    </row>
    <row r="1000" spans="1:44">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f t="shared" si="60"/>
        <v>Short Tenure</v>
      </c>
      <c r="AK1000">
        <f>IF(Table1[[#This Row],[Attrition]]="Yes",1,0)</f>
        <v>0</v>
      </c>
      <c r="AL1000">
        <f>IF(Table1[[#This Row],[Gender]]="Male",1,0)</f>
        <v>1</v>
      </c>
      <c r="AM1000">
        <f>IF(Table1[[#This Row],[OverTime]]="Yes",1,0)</f>
        <v>0</v>
      </c>
      <c r="AN1000" t="str">
        <f>IF(Table1[[#This Row],[Age]]&lt;30,"young",IF(Table1[[#This Row],[Age]]&lt;40,"middle aged","old"))</f>
        <v>young</v>
      </c>
      <c r="AO1000" t="str">
        <f t="shared" si="61"/>
        <v>Research Scientist</v>
      </c>
      <c r="AP1000">
        <f t="shared" si="62"/>
        <v>46848</v>
      </c>
      <c r="AQ1000" t="str">
        <f t="shared" si="63"/>
        <v>Medical</v>
      </c>
      <c r="AR1000" t="s">
        <v>43</v>
      </c>
    </row>
    <row r="1001" spans="1:44">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f t="shared" si="60"/>
        <v xml:space="preserve">Long Tenure </v>
      </c>
      <c r="AK1001">
        <f>IF(Table1[[#This Row],[Attrition]]="Yes",1,0)</f>
        <v>0</v>
      </c>
      <c r="AL1001">
        <f>IF(Table1[[#This Row],[Gender]]="Male",1,0)</f>
        <v>0</v>
      </c>
      <c r="AM1001">
        <f>IF(Table1[[#This Row],[OverTime]]="Yes",1,0)</f>
        <v>0</v>
      </c>
      <c r="AN1001" t="str">
        <f>IF(Table1[[#This Row],[Age]]&lt;30,"young",IF(Table1[[#This Row],[Age]]&lt;40,"middle aged","old"))</f>
        <v>old</v>
      </c>
      <c r="AO1001" t="str">
        <f t="shared" si="61"/>
        <v>Manager</v>
      </c>
      <c r="AP1001">
        <f t="shared" si="62"/>
        <v>201588</v>
      </c>
      <c r="AQ1001" t="str">
        <f t="shared" si="63"/>
        <v>Human Resources</v>
      </c>
      <c r="AR1001" t="s">
        <v>43</v>
      </c>
    </row>
    <row r="1002" spans="1:44">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f t="shared" si="60"/>
        <v xml:space="preserve">Long Tenure </v>
      </c>
      <c r="AK1002">
        <f>IF(Table1[[#This Row],[Attrition]]="Yes",1,0)</f>
        <v>0</v>
      </c>
      <c r="AL1002">
        <f>IF(Table1[[#This Row],[Gender]]="Male",1,0)</f>
        <v>0</v>
      </c>
      <c r="AM1002">
        <f>IF(Table1[[#This Row],[OverTime]]="Yes",1,0)</f>
        <v>0</v>
      </c>
      <c r="AN1002" t="str">
        <f>IF(Table1[[#This Row],[Age]]&lt;30,"young",IF(Table1[[#This Row],[Age]]&lt;40,"middle aged","old"))</f>
        <v>old</v>
      </c>
      <c r="AO1002" t="str">
        <f t="shared" si="61"/>
        <v>Laboratory Technician</v>
      </c>
      <c r="AP1002">
        <f t="shared" si="62"/>
        <v>35400</v>
      </c>
      <c r="AQ1002" t="str">
        <f t="shared" si="63"/>
        <v>Other</v>
      </c>
      <c r="AR1002" t="s">
        <v>43</v>
      </c>
    </row>
    <row r="1003" spans="1:44">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f t="shared" si="60"/>
        <v>Short Tenure</v>
      </c>
      <c r="AK1003">
        <f>IF(Table1[[#This Row],[Attrition]]="Yes",1,0)</f>
        <v>0</v>
      </c>
      <c r="AL1003">
        <f>IF(Table1[[#This Row],[Gender]]="Male",1,0)</f>
        <v>0</v>
      </c>
      <c r="AM1003">
        <f>IF(Table1[[#This Row],[OverTime]]="Yes",1,0)</f>
        <v>0</v>
      </c>
      <c r="AN1003" t="str">
        <f>IF(Table1[[#This Row],[Age]]&lt;30,"young",IF(Table1[[#This Row],[Age]]&lt;40,"middle aged","old"))</f>
        <v>middle aged</v>
      </c>
      <c r="AO1003" t="str">
        <f t="shared" si="61"/>
        <v>Laboratory Technician</v>
      </c>
      <c r="AP1003">
        <f t="shared" si="62"/>
        <v>43548</v>
      </c>
      <c r="AQ1003" t="str">
        <f t="shared" si="63"/>
        <v>Medical</v>
      </c>
      <c r="AR1003" t="s">
        <v>43</v>
      </c>
    </row>
    <row r="1004" spans="1:44">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f t="shared" si="60"/>
        <v>Short Tenure</v>
      </c>
      <c r="AK1004">
        <f>IF(Table1[[#This Row],[Attrition]]="Yes",1,0)</f>
        <v>0</v>
      </c>
      <c r="AL1004">
        <f>IF(Table1[[#This Row],[Gender]]="Male",1,0)</f>
        <v>1</v>
      </c>
      <c r="AM1004">
        <f>IF(Table1[[#This Row],[OverTime]]="Yes",1,0)</f>
        <v>0</v>
      </c>
      <c r="AN1004" t="str">
        <f>IF(Table1[[#This Row],[Age]]&lt;30,"young",IF(Table1[[#This Row],[Age]]&lt;40,"middle aged","old"))</f>
        <v>middle aged</v>
      </c>
      <c r="AO1004" t="str">
        <f t="shared" si="61"/>
        <v>Manufacturing Director</v>
      </c>
      <c r="AP1004">
        <f t="shared" si="62"/>
        <v>112344</v>
      </c>
      <c r="AQ1004" t="str">
        <f t="shared" si="63"/>
        <v>Life Sciences</v>
      </c>
      <c r="AR1004" t="s">
        <v>43</v>
      </c>
    </row>
    <row r="1005" spans="1:44">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f t="shared" si="60"/>
        <v>Short Tenure</v>
      </c>
      <c r="AK1005">
        <f>IF(Table1[[#This Row],[Attrition]]="Yes",1,0)</f>
        <v>0</v>
      </c>
      <c r="AL1005">
        <f>IF(Table1[[#This Row],[Gender]]="Male",1,0)</f>
        <v>1</v>
      </c>
      <c r="AM1005">
        <f>IF(Table1[[#This Row],[OverTime]]="Yes",1,0)</f>
        <v>0</v>
      </c>
      <c r="AN1005" t="str">
        <f>IF(Table1[[#This Row],[Age]]&lt;30,"young",IF(Table1[[#This Row],[Age]]&lt;40,"middle aged","old"))</f>
        <v>young</v>
      </c>
      <c r="AO1005" t="str">
        <f t="shared" si="61"/>
        <v>Laboratory Technician</v>
      </c>
      <c r="AP1005">
        <f t="shared" si="62"/>
        <v>38748</v>
      </c>
      <c r="AQ1005" t="str">
        <f t="shared" si="63"/>
        <v>Technical Degree</v>
      </c>
      <c r="AR1005" t="s">
        <v>43</v>
      </c>
    </row>
    <row r="1006" spans="1:44">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f t="shared" si="60"/>
        <v xml:space="preserve">Long Tenure </v>
      </c>
      <c r="AK1006">
        <f>IF(Table1[[#This Row],[Attrition]]="Yes",1,0)</f>
        <v>0</v>
      </c>
      <c r="AL1006">
        <f>IF(Table1[[#This Row],[Gender]]="Male",1,0)</f>
        <v>1</v>
      </c>
      <c r="AM1006">
        <f>IF(Table1[[#This Row],[OverTime]]="Yes",1,0)</f>
        <v>0</v>
      </c>
      <c r="AN1006" t="str">
        <f>IF(Table1[[#This Row],[Age]]&lt;30,"young",IF(Table1[[#This Row],[Age]]&lt;40,"middle aged","old"))</f>
        <v>young</v>
      </c>
      <c r="AO1006" t="str">
        <f t="shared" si="61"/>
        <v>Laboratory Technician</v>
      </c>
      <c r="AP1006">
        <f t="shared" si="62"/>
        <v>42936</v>
      </c>
      <c r="AQ1006" t="str">
        <f t="shared" si="63"/>
        <v>Other</v>
      </c>
      <c r="AR1006" t="s">
        <v>43</v>
      </c>
    </row>
    <row r="1007" spans="1:44">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f t="shared" si="60"/>
        <v xml:space="preserve">Long Tenure </v>
      </c>
      <c r="AK1007">
        <f>IF(Table1[[#This Row],[Attrition]]="Yes",1,0)</f>
        <v>0</v>
      </c>
      <c r="AL1007">
        <f>IF(Table1[[#This Row],[Gender]]="Male",1,0)</f>
        <v>1</v>
      </c>
      <c r="AM1007">
        <f>IF(Table1[[#This Row],[OverTime]]="Yes",1,0)</f>
        <v>0</v>
      </c>
      <c r="AN1007" t="str">
        <f>IF(Table1[[#This Row],[Age]]&lt;30,"young",IF(Table1[[#This Row],[Age]]&lt;40,"middle aged","old"))</f>
        <v>young</v>
      </c>
      <c r="AO1007" t="str">
        <f t="shared" si="61"/>
        <v>Human Resources</v>
      </c>
      <c r="AP1007">
        <f t="shared" si="62"/>
        <v>95856</v>
      </c>
      <c r="AQ1007" t="str">
        <f t="shared" si="63"/>
        <v>Other</v>
      </c>
      <c r="AR1007" t="s">
        <v>43</v>
      </c>
    </row>
    <row r="1008" spans="1:44">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f t="shared" si="60"/>
        <v>Short Tenure</v>
      </c>
      <c r="AK1008">
        <f>IF(Table1[[#This Row],[Attrition]]="Yes",1,0)</f>
        <v>1</v>
      </c>
      <c r="AL1008">
        <f>IF(Table1[[#This Row],[Gender]]="Male",1,0)</f>
        <v>1</v>
      </c>
      <c r="AM1008">
        <f>IF(Table1[[#This Row],[OverTime]]="Yes",1,0)</f>
        <v>0</v>
      </c>
      <c r="AN1008" t="str">
        <f>IF(Table1[[#This Row],[Age]]&lt;30,"young",IF(Table1[[#This Row],[Age]]&lt;40,"middle aged","old"))</f>
        <v>old</v>
      </c>
      <c r="AO1008" t="str">
        <f t="shared" si="61"/>
        <v>Laboratory Technician</v>
      </c>
      <c r="AP1008">
        <f t="shared" si="62"/>
        <v>51408</v>
      </c>
      <c r="AQ1008" t="str">
        <f t="shared" si="63"/>
        <v>Life Sciences</v>
      </c>
      <c r="AR1008" t="s">
        <v>35</v>
      </c>
    </row>
    <row r="1009" spans="1:44">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f t="shared" si="60"/>
        <v xml:space="preserve">Long Tenure </v>
      </c>
      <c r="AK1009">
        <f>IF(Table1[[#This Row],[Attrition]]="Yes",1,0)</f>
        <v>1</v>
      </c>
      <c r="AL1009">
        <f>IF(Table1[[#This Row],[Gender]]="Male",1,0)</f>
        <v>0</v>
      </c>
      <c r="AM1009">
        <f>IF(Table1[[#This Row],[OverTime]]="Yes",1,0)</f>
        <v>1</v>
      </c>
      <c r="AN1009" t="str">
        <f>IF(Table1[[#This Row],[Age]]&lt;30,"young",IF(Table1[[#This Row],[Age]]&lt;40,"middle aged","old"))</f>
        <v>young</v>
      </c>
      <c r="AO1009" t="str">
        <f t="shared" si="61"/>
        <v>Healthcare Representative</v>
      </c>
      <c r="AP1009">
        <f t="shared" si="62"/>
        <v>90636</v>
      </c>
      <c r="AQ1009" t="str">
        <f t="shared" si="63"/>
        <v>Other</v>
      </c>
      <c r="AR1009" t="s">
        <v>35</v>
      </c>
    </row>
    <row r="1010" spans="1:44">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f t="shared" si="60"/>
        <v xml:space="preserve">Long Tenure </v>
      </c>
      <c r="AK1010">
        <f>IF(Table1[[#This Row],[Attrition]]="Yes",1,0)</f>
        <v>0</v>
      </c>
      <c r="AL1010">
        <f>IF(Table1[[#This Row],[Gender]]="Male",1,0)</f>
        <v>0</v>
      </c>
      <c r="AM1010">
        <f>IF(Table1[[#This Row],[OverTime]]="Yes",1,0)</f>
        <v>0</v>
      </c>
      <c r="AN1010" t="str">
        <f>IF(Table1[[#This Row],[Age]]&lt;30,"young",IF(Table1[[#This Row],[Age]]&lt;40,"middle aged","old"))</f>
        <v>old</v>
      </c>
      <c r="AO1010" t="str">
        <f t="shared" si="61"/>
        <v>Research Director</v>
      </c>
      <c r="AP1010">
        <f t="shared" si="62"/>
        <v>207936</v>
      </c>
      <c r="AQ1010" t="str">
        <f t="shared" si="63"/>
        <v>Medical</v>
      </c>
      <c r="AR1010" t="s">
        <v>43</v>
      </c>
    </row>
    <row r="1011" spans="1:44">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f t="shared" si="60"/>
        <v xml:space="preserve">Long Tenure </v>
      </c>
      <c r="AK1011">
        <f>IF(Table1[[#This Row],[Attrition]]="Yes",1,0)</f>
        <v>0</v>
      </c>
      <c r="AL1011">
        <f>IF(Table1[[#This Row],[Gender]]="Male",1,0)</f>
        <v>0</v>
      </c>
      <c r="AM1011">
        <f>IF(Table1[[#This Row],[OverTime]]="Yes",1,0)</f>
        <v>1</v>
      </c>
      <c r="AN1011" t="str">
        <f>IF(Table1[[#This Row],[Age]]&lt;30,"young",IF(Table1[[#This Row],[Age]]&lt;40,"middle aged","old"))</f>
        <v>old</v>
      </c>
      <c r="AO1011" t="str">
        <f t="shared" si="61"/>
        <v>Research Director</v>
      </c>
      <c r="AP1011">
        <f t="shared" si="62"/>
        <v>236412</v>
      </c>
      <c r="AQ1011" t="str">
        <f t="shared" si="63"/>
        <v>Medical</v>
      </c>
      <c r="AR1011" t="s">
        <v>43</v>
      </c>
    </row>
    <row r="1012" spans="1:44">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f t="shared" si="60"/>
        <v xml:space="preserve">Long Tenure </v>
      </c>
      <c r="AK1012">
        <f>IF(Table1[[#This Row],[Attrition]]="Yes",1,0)</f>
        <v>0</v>
      </c>
      <c r="AL1012">
        <f>IF(Table1[[#This Row],[Gender]]="Male",1,0)</f>
        <v>1</v>
      </c>
      <c r="AM1012">
        <f>IF(Table1[[#This Row],[OverTime]]="Yes",1,0)</f>
        <v>0</v>
      </c>
      <c r="AN1012" t="str">
        <f>IF(Table1[[#This Row],[Age]]&lt;30,"young",IF(Table1[[#This Row],[Age]]&lt;40,"middle aged","old"))</f>
        <v>old</v>
      </c>
      <c r="AO1012" t="str">
        <f t="shared" si="61"/>
        <v>Research Director</v>
      </c>
      <c r="AP1012">
        <f t="shared" si="62"/>
        <v>176784</v>
      </c>
      <c r="AQ1012" t="str">
        <f t="shared" si="63"/>
        <v>Medical</v>
      </c>
      <c r="AR1012" t="s">
        <v>43</v>
      </c>
    </row>
    <row r="1013" spans="1:44">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f t="shared" si="60"/>
        <v xml:space="preserve">Long Tenure </v>
      </c>
      <c r="AK1013">
        <f>IF(Table1[[#This Row],[Attrition]]="Yes",1,0)</f>
        <v>0</v>
      </c>
      <c r="AL1013">
        <f>IF(Table1[[#This Row],[Gender]]="Male",1,0)</f>
        <v>0</v>
      </c>
      <c r="AM1013">
        <f>IF(Table1[[#This Row],[OverTime]]="Yes",1,0)</f>
        <v>1</v>
      </c>
      <c r="AN1013" t="str">
        <f>IF(Table1[[#This Row],[Age]]&lt;30,"young",IF(Table1[[#This Row],[Age]]&lt;40,"middle aged","old"))</f>
        <v>middle aged</v>
      </c>
      <c r="AO1013" t="str">
        <f t="shared" si="61"/>
        <v>Sales Executive</v>
      </c>
      <c r="AP1013">
        <f t="shared" si="62"/>
        <v>111336</v>
      </c>
      <c r="AQ1013" t="str">
        <f t="shared" si="63"/>
        <v>Marketing</v>
      </c>
      <c r="AR1013" t="s">
        <v>43</v>
      </c>
    </row>
    <row r="1014" spans="1:44">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f t="shared" si="60"/>
        <v>Short Tenure</v>
      </c>
      <c r="AK1014">
        <f>IF(Table1[[#This Row],[Attrition]]="Yes",1,0)</f>
        <v>1</v>
      </c>
      <c r="AL1014">
        <f>IF(Table1[[#This Row],[Gender]]="Male",1,0)</f>
        <v>0</v>
      </c>
      <c r="AM1014">
        <f>IF(Table1[[#This Row],[OverTime]]="Yes",1,0)</f>
        <v>0</v>
      </c>
      <c r="AN1014" t="str">
        <f>IF(Table1[[#This Row],[Age]]&lt;30,"young",IF(Table1[[#This Row],[Age]]&lt;40,"middle aged","old"))</f>
        <v>middle aged</v>
      </c>
      <c r="AO1014" t="str">
        <f t="shared" si="61"/>
        <v>Sales Representative</v>
      </c>
      <c r="AP1014">
        <f t="shared" si="62"/>
        <v>16308</v>
      </c>
      <c r="AQ1014" t="str">
        <f t="shared" si="63"/>
        <v>Life Sciences</v>
      </c>
      <c r="AR1014" t="s">
        <v>35</v>
      </c>
    </row>
    <row r="1015" spans="1:44">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f t="shared" si="60"/>
        <v>Short Tenure</v>
      </c>
      <c r="AK1015">
        <f>IF(Table1[[#This Row],[Attrition]]="Yes",1,0)</f>
        <v>0</v>
      </c>
      <c r="AL1015">
        <f>IF(Table1[[#This Row],[Gender]]="Male",1,0)</f>
        <v>0</v>
      </c>
      <c r="AM1015">
        <f>IF(Table1[[#This Row],[OverTime]]="Yes",1,0)</f>
        <v>0</v>
      </c>
      <c r="AN1015" t="str">
        <f>IF(Table1[[#This Row],[Age]]&lt;30,"young",IF(Table1[[#This Row],[Age]]&lt;40,"middle aged","old"))</f>
        <v>middle aged</v>
      </c>
      <c r="AO1015" t="str">
        <f t="shared" si="61"/>
        <v>Sales Executive</v>
      </c>
      <c r="AP1015">
        <f t="shared" si="62"/>
        <v>57348</v>
      </c>
      <c r="AQ1015" t="str">
        <f t="shared" si="63"/>
        <v>Marketing</v>
      </c>
      <c r="AR1015" t="s">
        <v>43</v>
      </c>
    </row>
    <row r="1016" spans="1:44">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f t="shared" si="60"/>
        <v>Short Tenure</v>
      </c>
      <c r="AK1016">
        <f>IF(Table1[[#This Row],[Attrition]]="Yes",1,0)</f>
        <v>0</v>
      </c>
      <c r="AL1016">
        <f>IF(Table1[[#This Row],[Gender]]="Male",1,0)</f>
        <v>0</v>
      </c>
      <c r="AM1016">
        <f>IF(Table1[[#This Row],[OverTime]]="Yes",1,0)</f>
        <v>0</v>
      </c>
      <c r="AN1016" t="str">
        <f>IF(Table1[[#This Row],[Age]]&lt;30,"young",IF(Table1[[#This Row],[Age]]&lt;40,"middle aged","old"))</f>
        <v>middle aged</v>
      </c>
      <c r="AO1016" t="str">
        <f t="shared" si="61"/>
        <v>Research Director</v>
      </c>
      <c r="AP1016">
        <f t="shared" si="62"/>
        <v>197064</v>
      </c>
      <c r="AQ1016" t="str">
        <f t="shared" si="63"/>
        <v>Life Sciences</v>
      </c>
      <c r="AR1016" t="s">
        <v>43</v>
      </c>
    </row>
    <row r="1017" spans="1:44">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f t="shared" si="60"/>
        <v>Short Tenure</v>
      </c>
      <c r="AK1017">
        <f>IF(Table1[[#This Row],[Attrition]]="Yes",1,0)</f>
        <v>0</v>
      </c>
      <c r="AL1017">
        <f>IF(Table1[[#This Row],[Gender]]="Male",1,0)</f>
        <v>1</v>
      </c>
      <c r="AM1017">
        <f>IF(Table1[[#This Row],[OverTime]]="Yes",1,0)</f>
        <v>0</v>
      </c>
      <c r="AN1017" t="str">
        <f>IF(Table1[[#This Row],[Age]]&lt;30,"young",IF(Table1[[#This Row],[Age]]&lt;40,"middle aged","old"))</f>
        <v>middle aged</v>
      </c>
      <c r="AO1017" t="str">
        <f t="shared" si="61"/>
        <v>Research Scientist</v>
      </c>
      <c r="AP1017">
        <f t="shared" si="62"/>
        <v>35952</v>
      </c>
      <c r="AQ1017" t="str">
        <f t="shared" si="63"/>
        <v>Other</v>
      </c>
      <c r="AR1017" t="s">
        <v>43</v>
      </c>
    </row>
    <row r="1018" spans="1:44">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f t="shared" si="60"/>
        <v>Short Tenure</v>
      </c>
      <c r="AK1018">
        <f>IF(Table1[[#This Row],[Attrition]]="Yes",1,0)</f>
        <v>1</v>
      </c>
      <c r="AL1018">
        <f>IF(Table1[[#This Row],[Gender]]="Male",1,0)</f>
        <v>0</v>
      </c>
      <c r="AM1018">
        <f>IF(Table1[[#This Row],[OverTime]]="Yes",1,0)</f>
        <v>0</v>
      </c>
      <c r="AN1018" t="str">
        <f>IF(Table1[[#This Row],[Age]]&lt;30,"young",IF(Table1[[#This Row],[Age]]&lt;40,"middle aged","old"))</f>
        <v>middle aged</v>
      </c>
      <c r="AO1018" t="str">
        <f t="shared" si="61"/>
        <v>Research Scientist</v>
      </c>
      <c r="AP1018">
        <f t="shared" si="62"/>
        <v>15132</v>
      </c>
      <c r="AQ1018" t="str">
        <f t="shared" si="63"/>
        <v>Life Sciences</v>
      </c>
      <c r="AR1018" t="s">
        <v>35</v>
      </c>
    </row>
    <row r="1019" spans="1:44">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f t="shared" si="60"/>
        <v xml:space="preserve">Long Tenure </v>
      </c>
      <c r="AK1019">
        <f>IF(Table1[[#This Row],[Attrition]]="Yes",1,0)</f>
        <v>0</v>
      </c>
      <c r="AL1019">
        <f>IF(Table1[[#This Row],[Gender]]="Male",1,0)</f>
        <v>1</v>
      </c>
      <c r="AM1019">
        <f>IF(Table1[[#This Row],[OverTime]]="Yes",1,0)</f>
        <v>0</v>
      </c>
      <c r="AN1019" t="str">
        <f>IF(Table1[[#This Row],[Age]]&lt;30,"young",IF(Table1[[#This Row],[Age]]&lt;40,"middle aged","old"))</f>
        <v>young</v>
      </c>
      <c r="AO1019" t="str">
        <f t="shared" si="61"/>
        <v>Laboratory Technician</v>
      </c>
      <c r="AP1019">
        <f t="shared" si="62"/>
        <v>25188</v>
      </c>
      <c r="AQ1019" t="str">
        <f t="shared" si="63"/>
        <v>Life Sciences</v>
      </c>
      <c r="AR1019" t="s">
        <v>43</v>
      </c>
    </row>
    <row r="1020" spans="1:44">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f t="shared" si="60"/>
        <v xml:space="preserve">Long Tenure </v>
      </c>
      <c r="AK1020">
        <f>IF(Table1[[#This Row],[Attrition]]="Yes",1,0)</f>
        <v>0</v>
      </c>
      <c r="AL1020">
        <f>IF(Table1[[#This Row],[Gender]]="Male",1,0)</f>
        <v>1</v>
      </c>
      <c r="AM1020">
        <f>IF(Table1[[#This Row],[OverTime]]="Yes",1,0)</f>
        <v>0</v>
      </c>
      <c r="AN1020" t="str">
        <f>IF(Table1[[#This Row],[Age]]&lt;30,"young",IF(Table1[[#This Row],[Age]]&lt;40,"middle aged","old"))</f>
        <v>middle aged</v>
      </c>
      <c r="AO1020" t="str">
        <f t="shared" si="61"/>
        <v>Laboratory Technician</v>
      </c>
      <c r="AP1020">
        <f t="shared" si="62"/>
        <v>69720</v>
      </c>
      <c r="AQ1020" t="str">
        <f t="shared" si="63"/>
        <v>Life Sciences</v>
      </c>
      <c r="AR1020" t="s">
        <v>43</v>
      </c>
    </row>
    <row r="1021" spans="1:44">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f t="shared" si="60"/>
        <v>Short Tenure</v>
      </c>
      <c r="AK1021">
        <f>IF(Table1[[#This Row],[Attrition]]="Yes",1,0)</f>
        <v>0</v>
      </c>
      <c r="AL1021">
        <f>IF(Table1[[#This Row],[Gender]]="Male",1,0)</f>
        <v>0</v>
      </c>
      <c r="AM1021">
        <f>IF(Table1[[#This Row],[OverTime]]="Yes",1,0)</f>
        <v>0</v>
      </c>
      <c r="AN1021" t="str">
        <f>IF(Table1[[#This Row],[Age]]&lt;30,"young",IF(Table1[[#This Row],[Age]]&lt;40,"middle aged","old"))</f>
        <v>middle aged</v>
      </c>
      <c r="AO1021" t="str">
        <f t="shared" si="61"/>
        <v>Sales Executive</v>
      </c>
      <c r="AP1021">
        <f t="shared" si="62"/>
        <v>67764</v>
      </c>
      <c r="AQ1021" t="str">
        <f t="shared" si="63"/>
        <v>Marketing</v>
      </c>
      <c r="AR1021" t="s">
        <v>43</v>
      </c>
    </row>
    <row r="1022" spans="1:44">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f t="shared" si="60"/>
        <v xml:space="preserve">Long Tenure </v>
      </c>
      <c r="AK1022">
        <f>IF(Table1[[#This Row],[Attrition]]="Yes",1,0)</f>
        <v>0</v>
      </c>
      <c r="AL1022">
        <f>IF(Table1[[#This Row],[Gender]]="Male",1,0)</f>
        <v>1</v>
      </c>
      <c r="AM1022">
        <f>IF(Table1[[#This Row],[OverTime]]="Yes",1,0)</f>
        <v>0</v>
      </c>
      <c r="AN1022" t="str">
        <f>IF(Table1[[#This Row],[Age]]&lt;30,"young",IF(Table1[[#This Row],[Age]]&lt;40,"middle aged","old"))</f>
        <v>old</v>
      </c>
      <c r="AO1022" t="str">
        <f t="shared" si="61"/>
        <v>Research Scientist</v>
      </c>
      <c r="AP1022">
        <f t="shared" si="62"/>
        <v>41040</v>
      </c>
      <c r="AQ1022" t="str">
        <f t="shared" si="63"/>
        <v>Technical Degree</v>
      </c>
      <c r="AR1022" t="s">
        <v>43</v>
      </c>
    </row>
    <row r="1023" spans="1:44">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f t="shared" si="60"/>
        <v>Short Tenure</v>
      </c>
      <c r="AK1023">
        <f>IF(Table1[[#This Row],[Attrition]]="Yes",1,0)</f>
        <v>1</v>
      </c>
      <c r="AL1023">
        <f>IF(Table1[[#This Row],[Gender]]="Male",1,0)</f>
        <v>1</v>
      </c>
      <c r="AM1023">
        <f>IF(Table1[[#This Row],[OverTime]]="Yes",1,0)</f>
        <v>0</v>
      </c>
      <c r="AN1023" t="str">
        <f>IF(Table1[[#This Row],[Age]]&lt;30,"young",IF(Table1[[#This Row],[Age]]&lt;40,"middle aged","old"))</f>
        <v>young</v>
      </c>
      <c r="AO1023" t="str">
        <f t="shared" si="61"/>
        <v>Sales Representative</v>
      </c>
      <c r="AP1023">
        <f t="shared" si="62"/>
        <v>52800</v>
      </c>
      <c r="AQ1023" t="str">
        <f t="shared" si="63"/>
        <v>Life Sciences</v>
      </c>
      <c r="AR1023" t="s">
        <v>35</v>
      </c>
    </row>
    <row r="1024" spans="1:44">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f t="shared" si="60"/>
        <v xml:space="preserve">Long Tenure </v>
      </c>
      <c r="AK1024">
        <f>IF(Table1[[#This Row],[Attrition]]="Yes",1,0)</f>
        <v>0</v>
      </c>
      <c r="AL1024">
        <f>IF(Table1[[#This Row],[Gender]]="Male",1,0)</f>
        <v>1</v>
      </c>
      <c r="AM1024">
        <f>IF(Table1[[#This Row],[OverTime]]="Yes",1,0)</f>
        <v>0</v>
      </c>
      <c r="AN1024" t="str">
        <f>IF(Table1[[#This Row],[Age]]&lt;30,"young",IF(Table1[[#This Row],[Age]]&lt;40,"middle aged","old"))</f>
        <v>middle aged</v>
      </c>
      <c r="AO1024" t="str">
        <f t="shared" si="61"/>
        <v>Laboratory Technician</v>
      </c>
      <c r="AP1024">
        <f t="shared" si="62"/>
        <v>42000</v>
      </c>
      <c r="AQ1024" t="str">
        <f t="shared" si="63"/>
        <v>Technical Degree</v>
      </c>
      <c r="AR1024" t="s">
        <v>43</v>
      </c>
    </row>
    <row r="1025" spans="1:44">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f t="shared" si="60"/>
        <v>Short Tenure</v>
      </c>
      <c r="AK1025">
        <f>IF(Table1[[#This Row],[Attrition]]="Yes",1,0)</f>
        <v>0</v>
      </c>
      <c r="AL1025">
        <f>IF(Table1[[#This Row],[Gender]]="Male",1,0)</f>
        <v>0</v>
      </c>
      <c r="AM1025">
        <f>IF(Table1[[#This Row],[OverTime]]="Yes",1,0)</f>
        <v>0</v>
      </c>
      <c r="AN1025" t="str">
        <f>IF(Table1[[#This Row],[Age]]&lt;30,"young",IF(Table1[[#This Row],[Age]]&lt;40,"middle aged","old"))</f>
        <v>old</v>
      </c>
      <c r="AO1025" t="str">
        <f t="shared" si="61"/>
        <v>Research Scientist</v>
      </c>
      <c r="AP1025">
        <f t="shared" si="62"/>
        <v>24792</v>
      </c>
      <c r="AQ1025" t="str">
        <f t="shared" si="63"/>
        <v>Life Sciences</v>
      </c>
      <c r="AR1025" t="s">
        <v>43</v>
      </c>
    </row>
    <row r="1026" spans="1:44">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f t="shared" si="60"/>
        <v xml:space="preserve">Long Tenure </v>
      </c>
      <c r="AK1026">
        <f>IF(Table1[[#This Row],[Attrition]]="Yes",1,0)</f>
        <v>0</v>
      </c>
      <c r="AL1026">
        <f>IF(Table1[[#This Row],[Gender]]="Male",1,0)</f>
        <v>0</v>
      </c>
      <c r="AM1026">
        <f>IF(Table1[[#This Row],[OverTime]]="Yes",1,0)</f>
        <v>0</v>
      </c>
      <c r="AN1026" t="str">
        <f>IF(Table1[[#This Row],[Age]]&lt;30,"young",IF(Table1[[#This Row],[Age]]&lt;40,"middle aged","old"))</f>
        <v>old</v>
      </c>
      <c r="AO1026" t="str">
        <f t="shared" si="61"/>
        <v>Research Director</v>
      </c>
      <c r="AP1026">
        <f t="shared" si="62"/>
        <v>206028</v>
      </c>
      <c r="AQ1026" t="str">
        <f t="shared" si="63"/>
        <v>Medical</v>
      </c>
      <c r="AR1026" t="s">
        <v>43</v>
      </c>
    </row>
    <row r="1027" spans="1:44">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f t="shared" ref="AJ1027:AJ1090" si="64">IF(AF1027&gt;=5,"Long Tenure ", "Short Tenure")</f>
        <v xml:space="preserve">Long Tenure </v>
      </c>
      <c r="AK1027">
        <f>IF(Table1[[#This Row],[Attrition]]="Yes",1,0)</f>
        <v>0</v>
      </c>
      <c r="AL1027">
        <f>IF(Table1[[#This Row],[Gender]]="Male",1,0)</f>
        <v>0</v>
      </c>
      <c r="AM1027">
        <f>IF(Table1[[#This Row],[OverTime]]="Yes",1,0)</f>
        <v>1</v>
      </c>
      <c r="AN1027" t="str">
        <f>IF(Table1[[#This Row],[Age]]&lt;30,"young",IF(Table1[[#This Row],[Age]]&lt;40,"middle aged","old"))</f>
        <v>young</v>
      </c>
      <c r="AO1027" t="str">
        <f t="shared" ref="AO1027:AO1090" si="65">TRIM(PROPER(P1027))</f>
        <v>Sales Executive</v>
      </c>
      <c r="AP1027">
        <f t="shared" ref="AP1027:AP1090" si="66">S1027*12</f>
        <v>49944</v>
      </c>
      <c r="AQ1027" t="str">
        <f t="shared" ref="AQ1027:AQ1090" si="67">TEXT(H1027,"-")</f>
        <v>Medical</v>
      </c>
      <c r="AR1027" t="s">
        <v>43</v>
      </c>
    </row>
    <row r="1028" spans="1:44">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f t="shared" si="64"/>
        <v>Short Tenure</v>
      </c>
      <c r="AK1028">
        <f>IF(Table1[[#This Row],[Attrition]]="Yes",1,0)</f>
        <v>0</v>
      </c>
      <c r="AL1028">
        <f>IF(Table1[[#This Row],[Gender]]="Male",1,0)</f>
        <v>1</v>
      </c>
      <c r="AM1028">
        <f>IF(Table1[[#This Row],[OverTime]]="Yes",1,0)</f>
        <v>0</v>
      </c>
      <c r="AN1028" t="str">
        <f>IF(Table1[[#This Row],[Age]]&lt;30,"young",IF(Table1[[#This Row],[Age]]&lt;40,"middle aged","old"))</f>
        <v>middle aged</v>
      </c>
      <c r="AO1028" t="str">
        <f t="shared" si="65"/>
        <v>Sales Executive</v>
      </c>
      <c r="AP1028">
        <f t="shared" si="66"/>
        <v>110448</v>
      </c>
      <c r="AQ1028" t="str">
        <f t="shared" si="67"/>
        <v>Marketing</v>
      </c>
      <c r="AR1028" t="s">
        <v>43</v>
      </c>
    </row>
    <row r="1029" spans="1:44">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f t="shared" si="64"/>
        <v xml:space="preserve">Long Tenure </v>
      </c>
      <c r="AK1029">
        <f>IF(Table1[[#This Row],[Attrition]]="Yes",1,0)</f>
        <v>0</v>
      </c>
      <c r="AL1029">
        <f>IF(Table1[[#This Row],[Gender]]="Male",1,0)</f>
        <v>0</v>
      </c>
      <c r="AM1029">
        <f>IF(Table1[[#This Row],[OverTime]]="Yes",1,0)</f>
        <v>0</v>
      </c>
      <c r="AN1029" t="str">
        <f>IF(Table1[[#This Row],[Age]]&lt;30,"young",IF(Table1[[#This Row],[Age]]&lt;40,"middle aged","old"))</f>
        <v>middle aged</v>
      </c>
      <c r="AO1029" t="str">
        <f t="shared" si="65"/>
        <v>Laboratory Technician</v>
      </c>
      <c r="AP1029">
        <f t="shared" si="66"/>
        <v>39528</v>
      </c>
      <c r="AQ1029" t="str">
        <f t="shared" si="67"/>
        <v>Life Sciences</v>
      </c>
      <c r="AR1029" t="s">
        <v>43</v>
      </c>
    </row>
    <row r="1030" spans="1:44">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f t="shared" si="64"/>
        <v>Short Tenure</v>
      </c>
      <c r="AK1030">
        <f>IF(Table1[[#This Row],[Attrition]]="Yes",1,0)</f>
        <v>0</v>
      </c>
      <c r="AL1030">
        <f>IF(Table1[[#This Row],[Gender]]="Male",1,0)</f>
        <v>1</v>
      </c>
      <c r="AM1030">
        <f>IF(Table1[[#This Row],[OverTime]]="Yes",1,0)</f>
        <v>1</v>
      </c>
      <c r="AN1030" t="str">
        <f>IF(Table1[[#This Row],[Age]]&lt;30,"young",IF(Table1[[#This Row],[Age]]&lt;40,"middle aged","old"))</f>
        <v>old</v>
      </c>
      <c r="AO1030" t="str">
        <f t="shared" si="65"/>
        <v>Research Scientist</v>
      </c>
      <c r="AP1030">
        <f t="shared" si="66"/>
        <v>25524</v>
      </c>
      <c r="AQ1030" t="str">
        <f t="shared" si="67"/>
        <v>Medical</v>
      </c>
      <c r="AR1030" t="s">
        <v>43</v>
      </c>
    </row>
    <row r="1031" spans="1:44">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f t="shared" si="64"/>
        <v xml:space="preserve">Long Tenure </v>
      </c>
      <c r="AK1031">
        <f>IF(Table1[[#This Row],[Attrition]]="Yes",1,0)</f>
        <v>0</v>
      </c>
      <c r="AL1031">
        <f>IF(Table1[[#This Row],[Gender]]="Male",1,0)</f>
        <v>1</v>
      </c>
      <c r="AM1031">
        <f>IF(Table1[[#This Row],[OverTime]]="Yes",1,0)</f>
        <v>0</v>
      </c>
      <c r="AN1031" t="str">
        <f>IF(Table1[[#This Row],[Age]]&lt;30,"young",IF(Table1[[#This Row],[Age]]&lt;40,"middle aged","old"))</f>
        <v>old</v>
      </c>
      <c r="AO1031" t="str">
        <f t="shared" si="65"/>
        <v>Laboratory Technician</v>
      </c>
      <c r="AP1031">
        <f t="shared" si="66"/>
        <v>47700</v>
      </c>
      <c r="AQ1031" t="str">
        <f t="shared" si="67"/>
        <v>Other</v>
      </c>
      <c r="AR1031" t="s">
        <v>43</v>
      </c>
    </row>
    <row r="1032" spans="1:44">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f t="shared" si="64"/>
        <v xml:space="preserve">Long Tenure </v>
      </c>
      <c r="AK1032">
        <f>IF(Table1[[#This Row],[Attrition]]="Yes",1,0)</f>
        <v>0</v>
      </c>
      <c r="AL1032">
        <f>IF(Table1[[#This Row],[Gender]]="Male",1,0)</f>
        <v>1</v>
      </c>
      <c r="AM1032">
        <f>IF(Table1[[#This Row],[OverTime]]="Yes",1,0)</f>
        <v>0</v>
      </c>
      <c r="AN1032" t="str">
        <f>IF(Table1[[#This Row],[Age]]&lt;30,"young",IF(Table1[[#This Row],[Age]]&lt;40,"middle aged","old"))</f>
        <v>middle aged</v>
      </c>
      <c r="AO1032" t="str">
        <f t="shared" si="65"/>
        <v>Sales Executive</v>
      </c>
      <c r="AP1032">
        <f t="shared" si="66"/>
        <v>129516</v>
      </c>
      <c r="AQ1032" t="str">
        <f t="shared" si="67"/>
        <v>Life Sciences</v>
      </c>
      <c r="AR1032" t="s">
        <v>43</v>
      </c>
    </row>
    <row r="1033" spans="1:44">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f t="shared" si="64"/>
        <v xml:space="preserve">Long Tenure </v>
      </c>
      <c r="AK1033">
        <f>IF(Table1[[#This Row],[Attrition]]="Yes",1,0)</f>
        <v>1</v>
      </c>
      <c r="AL1033">
        <f>IF(Table1[[#This Row],[Gender]]="Male",1,0)</f>
        <v>1</v>
      </c>
      <c r="AM1033">
        <f>IF(Table1[[#This Row],[OverTime]]="Yes",1,0)</f>
        <v>0</v>
      </c>
      <c r="AN1033" t="str">
        <f>IF(Table1[[#This Row],[Age]]&lt;30,"young",IF(Table1[[#This Row],[Age]]&lt;40,"middle aged","old"))</f>
        <v>old</v>
      </c>
      <c r="AO1033" t="str">
        <f t="shared" si="65"/>
        <v>Sales Executive</v>
      </c>
      <c r="AP1033">
        <f t="shared" si="66"/>
        <v>121152</v>
      </c>
      <c r="AQ1033" t="str">
        <f t="shared" si="67"/>
        <v>Marketing</v>
      </c>
      <c r="AR1033" t="s">
        <v>35</v>
      </c>
    </row>
    <row r="1034" spans="1:44">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f t="shared" si="64"/>
        <v>Short Tenure</v>
      </c>
      <c r="AK1034">
        <f>IF(Table1[[#This Row],[Attrition]]="Yes",1,0)</f>
        <v>1</v>
      </c>
      <c r="AL1034">
        <f>IF(Table1[[#This Row],[Gender]]="Male",1,0)</f>
        <v>0</v>
      </c>
      <c r="AM1034">
        <f>IF(Table1[[#This Row],[OverTime]]="Yes",1,0)</f>
        <v>1</v>
      </c>
      <c r="AN1034" t="str">
        <f>IF(Table1[[#This Row],[Age]]&lt;30,"young",IF(Table1[[#This Row],[Age]]&lt;40,"middle aged","old"))</f>
        <v>middle aged</v>
      </c>
      <c r="AO1034" t="str">
        <f t="shared" si="65"/>
        <v>Laboratory Technician</v>
      </c>
      <c r="AP1034">
        <f t="shared" si="66"/>
        <v>43752</v>
      </c>
      <c r="AQ1034" t="str">
        <f t="shared" si="67"/>
        <v>Life Sciences</v>
      </c>
      <c r="AR1034" t="s">
        <v>35</v>
      </c>
    </row>
    <row r="1035" spans="1:44">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f t="shared" si="64"/>
        <v xml:space="preserve">Long Tenure </v>
      </c>
      <c r="AK1035">
        <f>IF(Table1[[#This Row],[Attrition]]="Yes",1,0)</f>
        <v>1</v>
      </c>
      <c r="AL1035">
        <f>IF(Table1[[#This Row],[Gender]]="Male",1,0)</f>
        <v>0</v>
      </c>
      <c r="AM1035">
        <f>IF(Table1[[#This Row],[OverTime]]="Yes",1,0)</f>
        <v>0</v>
      </c>
      <c r="AN1035" t="str">
        <f>IF(Table1[[#This Row],[Age]]&lt;30,"young",IF(Table1[[#This Row],[Age]]&lt;40,"middle aged","old"))</f>
        <v>middle aged</v>
      </c>
      <c r="AO1035" t="str">
        <f t="shared" si="65"/>
        <v>Manufacturing Director</v>
      </c>
      <c r="AP1035">
        <f t="shared" si="66"/>
        <v>89352</v>
      </c>
      <c r="AQ1035" t="str">
        <f t="shared" si="67"/>
        <v>Life Sciences</v>
      </c>
      <c r="AR1035" t="s">
        <v>35</v>
      </c>
    </row>
    <row r="1036" spans="1:44">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f t="shared" si="64"/>
        <v xml:space="preserve">Long Tenure </v>
      </c>
      <c r="AK1036">
        <f>IF(Table1[[#This Row],[Attrition]]="Yes",1,0)</f>
        <v>0</v>
      </c>
      <c r="AL1036">
        <f>IF(Table1[[#This Row],[Gender]]="Male",1,0)</f>
        <v>1</v>
      </c>
      <c r="AM1036">
        <f>IF(Table1[[#This Row],[OverTime]]="Yes",1,0)</f>
        <v>1</v>
      </c>
      <c r="AN1036" t="str">
        <f>IF(Table1[[#This Row],[Age]]&lt;30,"young",IF(Table1[[#This Row],[Age]]&lt;40,"middle aged","old"))</f>
        <v>old</v>
      </c>
      <c r="AO1036" t="str">
        <f t="shared" si="65"/>
        <v>Healthcare Representative</v>
      </c>
      <c r="AP1036">
        <f t="shared" si="66"/>
        <v>130212</v>
      </c>
      <c r="AQ1036" t="str">
        <f t="shared" si="67"/>
        <v>Medical</v>
      </c>
      <c r="AR1036" t="s">
        <v>43</v>
      </c>
    </row>
    <row r="1037" spans="1:44">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f t="shared" si="64"/>
        <v>Short Tenure</v>
      </c>
      <c r="AK1037">
        <f>IF(Table1[[#This Row],[Attrition]]="Yes",1,0)</f>
        <v>0</v>
      </c>
      <c r="AL1037">
        <f>IF(Table1[[#This Row],[Gender]]="Male",1,0)</f>
        <v>0</v>
      </c>
      <c r="AM1037">
        <f>IF(Table1[[#This Row],[OverTime]]="Yes",1,0)</f>
        <v>0</v>
      </c>
      <c r="AN1037" t="str">
        <f>IF(Table1[[#This Row],[Age]]&lt;30,"young",IF(Table1[[#This Row],[Age]]&lt;40,"middle aged","old"))</f>
        <v>middle aged</v>
      </c>
      <c r="AO1037" t="str">
        <f t="shared" si="65"/>
        <v>Human Resources</v>
      </c>
      <c r="AP1037">
        <f t="shared" si="66"/>
        <v>25308</v>
      </c>
      <c r="AQ1037" t="str">
        <f t="shared" si="67"/>
        <v>Medical</v>
      </c>
      <c r="AR1037" t="s">
        <v>43</v>
      </c>
    </row>
    <row r="1038" spans="1:44">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f t="shared" si="64"/>
        <v>Short Tenure</v>
      </c>
      <c r="AK1038">
        <f>IF(Table1[[#This Row],[Attrition]]="Yes",1,0)</f>
        <v>1</v>
      </c>
      <c r="AL1038">
        <f>IF(Table1[[#This Row],[Gender]]="Male",1,0)</f>
        <v>1</v>
      </c>
      <c r="AM1038">
        <f>IF(Table1[[#This Row],[OverTime]]="Yes",1,0)</f>
        <v>1</v>
      </c>
      <c r="AN1038" t="str">
        <f>IF(Table1[[#This Row],[Age]]&lt;30,"young",IF(Table1[[#This Row],[Age]]&lt;40,"middle aged","old"))</f>
        <v>middle aged</v>
      </c>
      <c r="AO1038" t="str">
        <f t="shared" si="65"/>
        <v>Laboratory Technician</v>
      </c>
      <c r="AP1038">
        <f t="shared" si="66"/>
        <v>44664</v>
      </c>
      <c r="AQ1038" t="str">
        <f t="shared" si="67"/>
        <v>Life Sciences</v>
      </c>
      <c r="AR1038" t="s">
        <v>35</v>
      </c>
    </row>
    <row r="1039" spans="1:44">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f t="shared" si="64"/>
        <v>Short Tenure</v>
      </c>
      <c r="AK1039">
        <f>IF(Table1[[#This Row],[Attrition]]="Yes",1,0)</f>
        <v>0</v>
      </c>
      <c r="AL1039">
        <f>IF(Table1[[#This Row],[Gender]]="Male",1,0)</f>
        <v>1</v>
      </c>
      <c r="AM1039">
        <f>IF(Table1[[#This Row],[OverTime]]="Yes",1,0)</f>
        <v>1</v>
      </c>
      <c r="AN1039" t="str">
        <f>IF(Table1[[#This Row],[Age]]&lt;30,"young",IF(Table1[[#This Row],[Age]]&lt;40,"middle aged","old"))</f>
        <v>old</v>
      </c>
      <c r="AO1039" t="str">
        <f t="shared" si="65"/>
        <v>Manufacturing Director</v>
      </c>
      <c r="AP1039">
        <f t="shared" si="66"/>
        <v>112560</v>
      </c>
      <c r="AQ1039" t="str">
        <f t="shared" si="67"/>
        <v>Technical Degree</v>
      </c>
      <c r="AR1039" t="s">
        <v>43</v>
      </c>
    </row>
    <row r="1040" spans="1:44">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f t="shared" si="64"/>
        <v>Short Tenure</v>
      </c>
      <c r="AK1040">
        <f>IF(Table1[[#This Row],[Attrition]]="Yes",1,0)</f>
        <v>0</v>
      </c>
      <c r="AL1040">
        <f>IF(Table1[[#This Row],[Gender]]="Male",1,0)</f>
        <v>1</v>
      </c>
      <c r="AM1040">
        <f>IF(Table1[[#This Row],[OverTime]]="Yes",1,0)</f>
        <v>0</v>
      </c>
      <c r="AN1040" t="str">
        <f>IF(Table1[[#This Row],[Age]]&lt;30,"young",IF(Table1[[#This Row],[Age]]&lt;40,"middle aged","old"))</f>
        <v>old</v>
      </c>
      <c r="AO1040" t="str">
        <f t="shared" si="65"/>
        <v>Sales Executive</v>
      </c>
      <c r="AP1040">
        <f t="shared" si="66"/>
        <v>65832</v>
      </c>
      <c r="AQ1040" t="str">
        <f t="shared" si="67"/>
        <v>Marketing</v>
      </c>
      <c r="AR1040" t="s">
        <v>43</v>
      </c>
    </row>
    <row r="1041" spans="1:44">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f t="shared" si="64"/>
        <v>Short Tenure</v>
      </c>
      <c r="AK1041">
        <f>IF(Table1[[#This Row],[Attrition]]="Yes",1,0)</f>
        <v>1</v>
      </c>
      <c r="AL1041">
        <f>IF(Table1[[#This Row],[Gender]]="Male",1,0)</f>
        <v>0</v>
      </c>
      <c r="AM1041">
        <f>IF(Table1[[#This Row],[OverTime]]="Yes",1,0)</f>
        <v>0</v>
      </c>
      <c r="AN1041" t="str">
        <f>IF(Table1[[#This Row],[Age]]&lt;30,"young",IF(Table1[[#This Row],[Age]]&lt;40,"middle aged","old"))</f>
        <v>middle aged</v>
      </c>
      <c r="AO1041" t="str">
        <f t="shared" si="65"/>
        <v>Human Resources</v>
      </c>
      <c r="AP1041">
        <f t="shared" si="66"/>
        <v>32904</v>
      </c>
      <c r="AQ1041" t="str">
        <f t="shared" si="67"/>
        <v>Technical Degree</v>
      </c>
      <c r="AR1041" t="s">
        <v>35</v>
      </c>
    </row>
    <row r="1042" spans="1:44">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f t="shared" si="64"/>
        <v xml:space="preserve">Long Tenure </v>
      </c>
      <c r="AK1042">
        <f>IF(Table1[[#This Row],[Attrition]]="Yes",1,0)</f>
        <v>0</v>
      </c>
      <c r="AL1042">
        <f>IF(Table1[[#This Row],[Gender]]="Male",1,0)</f>
        <v>1</v>
      </c>
      <c r="AM1042">
        <f>IF(Table1[[#This Row],[OverTime]]="Yes",1,0)</f>
        <v>0</v>
      </c>
      <c r="AN1042" t="str">
        <f>IF(Table1[[#This Row],[Age]]&lt;30,"young",IF(Table1[[#This Row],[Age]]&lt;40,"middle aged","old"))</f>
        <v>old</v>
      </c>
      <c r="AO1042" t="str">
        <f t="shared" si="65"/>
        <v>Research Director</v>
      </c>
      <c r="AP1042">
        <f t="shared" si="66"/>
        <v>165084</v>
      </c>
      <c r="AQ1042" t="str">
        <f t="shared" si="67"/>
        <v>Medical</v>
      </c>
      <c r="AR1042" t="s">
        <v>43</v>
      </c>
    </row>
    <row r="1043" spans="1:44">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f t="shared" si="64"/>
        <v xml:space="preserve">Long Tenure </v>
      </c>
      <c r="AK1043">
        <f>IF(Table1[[#This Row],[Attrition]]="Yes",1,0)</f>
        <v>0</v>
      </c>
      <c r="AL1043">
        <f>IF(Table1[[#This Row],[Gender]]="Male",1,0)</f>
        <v>1</v>
      </c>
      <c r="AM1043">
        <f>IF(Table1[[#This Row],[OverTime]]="Yes",1,0)</f>
        <v>0</v>
      </c>
      <c r="AN1043" t="str">
        <f>IF(Table1[[#This Row],[Age]]&lt;30,"young",IF(Table1[[#This Row],[Age]]&lt;40,"middle aged","old"))</f>
        <v>young</v>
      </c>
      <c r="AO1043" t="str">
        <f t="shared" si="65"/>
        <v>Sales Executive</v>
      </c>
      <c r="AP1043">
        <f t="shared" si="66"/>
        <v>101556</v>
      </c>
      <c r="AQ1043" t="str">
        <f t="shared" si="67"/>
        <v>Medical</v>
      </c>
      <c r="AR1043" t="s">
        <v>43</v>
      </c>
    </row>
    <row r="1044" spans="1:44">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f t="shared" si="64"/>
        <v xml:space="preserve">Long Tenure </v>
      </c>
      <c r="AK1044">
        <f>IF(Table1[[#This Row],[Attrition]]="Yes",1,0)</f>
        <v>0</v>
      </c>
      <c r="AL1044">
        <f>IF(Table1[[#This Row],[Gender]]="Male",1,0)</f>
        <v>1</v>
      </c>
      <c r="AM1044">
        <f>IF(Table1[[#This Row],[OverTime]]="Yes",1,0)</f>
        <v>0</v>
      </c>
      <c r="AN1044" t="str">
        <f>IF(Table1[[#This Row],[Age]]&lt;30,"young",IF(Table1[[#This Row],[Age]]&lt;40,"middle aged","old"))</f>
        <v>old</v>
      </c>
      <c r="AO1044" t="str">
        <f t="shared" si="65"/>
        <v>Laboratory Technician</v>
      </c>
      <c r="AP1044">
        <f t="shared" si="66"/>
        <v>37944</v>
      </c>
      <c r="AQ1044" t="str">
        <f t="shared" si="67"/>
        <v>Life Sciences</v>
      </c>
      <c r="AR1044" t="s">
        <v>43</v>
      </c>
    </row>
    <row r="1045" spans="1:44">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f t="shared" si="64"/>
        <v xml:space="preserve">Long Tenure </v>
      </c>
      <c r="AK1045">
        <f>IF(Table1[[#This Row],[Attrition]]="Yes",1,0)</f>
        <v>0</v>
      </c>
      <c r="AL1045">
        <f>IF(Table1[[#This Row],[Gender]]="Male",1,0)</f>
        <v>1</v>
      </c>
      <c r="AM1045">
        <f>IF(Table1[[#This Row],[OverTime]]="Yes",1,0)</f>
        <v>0</v>
      </c>
      <c r="AN1045" t="str">
        <f>IF(Table1[[#This Row],[Age]]&lt;30,"young",IF(Table1[[#This Row],[Age]]&lt;40,"middle aged","old"))</f>
        <v>old</v>
      </c>
      <c r="AO1045" t="str">
        <f t="shared" si="65"/>
        <v>Research Director</v>
      </c>
      <c r="AP1045">
        <f t="shared" si="66"/>
        <v>199176</v>
      </c>
      <c r="AQ1045" t="str">
        <f t="shared" si="67"/>
        <v>Medical</v>
      </c>
      <c r="AR1045" t="s">
        <v>43</v>
      </c>
    </row>
    <row r="1046" spans="1:44">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f t="shared" si="64"/>
        <v>Short Tenure</v>
      </c>
      <c r="AK1046">
        <f>IF(Table1[[#This Row],[Attrition]]="Yes",1,0)</f>
        <v>0</v>
      </c>
      <c r="AL1046">
        <f>IF(Table1[[#This Row],[Gender]]="Male",1,0)</f>
        <v>1</v>
      </c>
      <c r="AM1046">
        <f>IF(Table1[[#This Row],[OverTime]]="Yes",1,0)</f>
        <v>0</v>
      </c>
      <c r="AN1046" t="str">
        <f>IF(Table1[[#This Row],[Age]]&lt;30,"young",IF(Table1[[#This Row],[Age]]&lt;40,"middle aged","old"))</f>
        <v>old</v>
      </c>
      <c r="AO1046" t="str">
        <f t="shared" si="65"/>
        <v>Healthcare Representative</v>
      </c>
      <c r="AP1046">
        <f t="shared" si="66"/>
        <v>79812</v>
      </c>
      <c r="AQ1046" t="str">
        <f t="shared" si="67"/>
        <v>Technical Degree</v>
      </c>
      <c r="AR1046" t="s">
        <v>43</v>
      </c>
    </row>
    <row r="1047" spans="1:44">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f t="shared" si="64"/>
        <v>Short Tenure</v>
      </c>
      <c r="AK1047">
        <f>IF(Table1[[#This Row],[Attrition]]="Yes",1,0)</f>
        <v>0</v>
      </c>
      <c r="AL1047">
        <f>IF(Table1[[#This Row],[Gender]]="Male",1,0)</f>
        <v>1</v>
      </c>
      <c r="AM1047">
        <f>IF(Table1[[#This Row],[OverTime]]="Yes",1,0)</f>
        <v>0</v>
      </c>
      <c r="AN1047" t="str">
        <f>IF(Table1[[#This Row],[Age]]&lt;30,"young",IF(Table1[[#This Row],[Age]]&lt;40,"middle aged","old"))</f>
        <v>old</v>
      </c>
      <c r="AO1047" t="str">
        <f t="shared" si="65"/>
        <v>Research Scientist</v>
      </c>
      <c r="AP1047">
        <f t="shared" si="66"/>
        <v>28140</v>
      </c>
      <c r="AQ1047" t="str">
        <f t="shared" si="67"/>
        <v>Medical</v>
      </c>
      <c r="AR1047" t="s">
        <v>43</v>
      </c>
    </row>
    <row r="1048" spans="1:44">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f t="shared" si="64"/>
        <v xml:space="preserve">Long Tenure </v>
      </c>
      <c r="AK1048">
        <f>IF(Table1[[#This Row],[Attrition]]="Yes",1,0)</f>
        <v>0</v>
      </c>
      <c r="AL1048">
        <f>IF(Table1[[#This Row],[Gender]]="Male",1,0)</f>
        <v>1</v>
      </c>
      <c r="AM1048">
        <f>IF(Table1[[#This Row],[OverTime]]="Yes",1,0)</f>
        <v>0</v>
      </c>
      <c r="AN1048" t="str">
        <f>IF(Table1[[#This Row],[Age]]&lt;30,"young",IF(Table1[[#This Row],[Age]]&lt;40,"middle aged","old"))</f>
        <v>old</v>
      </c>
      <c r="AO1048" t="str">
        <f t="shared" si="65"/>
        <v>Research Scientist</v>
      </c>
      <c r="AP1048">
        <f t="shared" si="66"/>
        <v>41040</v>
      </c>
      <c r="AQ1048" t="str">
        <f t="shared" si="67"/>
        <v>Life Sciences</v>
      </c>
      <c r="AR1048" t="s">
        <v>43</v>
      </c>
    </row>
    <row r="1049" spans="1:44">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f t="shared" si="64"/>
        <v>Short Tenure</v>
      </c>
      <c r="AK1049">
        <f>IF(Table1[[#This Row],[Attrition]]="Yes",1,0)</f>
        <v>0</v>
      </c>
      <c r="AL1049">
        <f>IF(Table1[[#This Row],[Gender]]="Male",1,0)</f>
        <v>1</v>
      </c>
      <c r="AM1049">
        <f>IF(Table1[[#This Row],[OverTime]]="Yes",1,0)</f>
        <v>0</v>
      </c>
      <c r="AN1049" t="str">
        <f>IF(Table1[[#This Row],[Age]]&lt;30,"young",IF(Table1[[#This Row],[Age]]&lt;40,"middle aged","old"))</f>
        <v>middle aged</v>
      </c>
      <c r="AO1049" t="str">
        <f t="shared" si="65"/>
        <v>Sales Executive</v>
      </c>
      <c r="AP1049">
        <f t="shared" si="66"/>
        <v>52476</v>
      </c>
      <c r="AQ1049" t="str">
        <f t="shared" si="67"/>
        <v>Medical</v>
      </c>
      <c r="AR1049" t="s">
        <v>43</v>
      </c>
    </row>
    <row r="1050" spans="1:44">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f t="shared" si="64"/>
        <v xml:space="preserve">Long Tenure </v>
      </c>
      <c r="AK1050">
        <f>IF(Table1[[#This Row],[Attrition]]="Yes",1,0)</f>
        <v>0</v>
      </c>
      <c r="AL1050">
        <f>IF(Table1[[#This Row],[Gender]]="Male",1,0)</f>
        <v>1</v>
      </c>
      <c r="AM1050">
        <f>IF(Table1[[#This Row],[OverTime]]="Yes",1,0)</f>
        <v>0</v>
      </c>
      <c r="AN1050" t="str">
        <f>IF(Table1[[#This Row],[Age]]&lt;30,"young",IF(Table1[[#This Row],[Age]]&lt;40,"middle aged","old"))</f>
        <v>middle aged</v>
      </c>
      <c r="AO1050" t="str">
        <f t="shared" si="65"/>
        <v>Sales Executive</v>
      </c>
      <c r="AP1050">
        <f t="shared" si="66"/>
        <v>57108</v>
      </c>
      <c r="AQ1050" t="str">
        <f t="shared" si="67"/>
        <v>Other</v>
      </c>
      <c r="AR1050" t="s">
        <v>43</v>
      </c>
    </row>
    <row r="1051" spans="1:44">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f t="shared" si="64"/>
        <v>Short Tenure</v>
      </c>
      <c r="AK1051">
        <f>IF(Table1[[#This Row],[Attrition]]="Yes",1,0)</f>
        <v>0</v>
      </c>
      <c r="AL1051">
        <f>IF(Table1[[#This Row],[Gender]]="Male",1,0)</f>
        <v>1</v>
      </c>
      <c r="AM1051">
        <f>IF(Table1[[#This Row],[OverTime]]="Yes",1,0)</f>
        <v>0</v>
      </c>
      <c r="AN1051" t="str">
        <f>IF(Table1[[#This Row],[Age]]&lt;30,"young",IF(Table1[[#This Row],[Age]]&lt;40,"middle aged","old"))</f>
        <v>middle aged</v>
      </c>
      <c r="AO1051" t="str">
        <f t="shared" si="65"/>
        <v>Sales Executive</v>
      </c>
      <c r="AP1051">
        <f t="shared" si="66"/>
        <v>63612</v>
      </c>
      <c r="AQ1051" t="str">
        <f t="shared" si="67"/>
        <v>Life Sciences</v>
      </c>
      <c r="AR1051" t="s">
        <v>43</v>
      </c>
    </row>
    <row r="1052" spans="1:44">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f t="shared" si="64"/>
        <v xml:space="preserve">Long Tenure </v>
      </c>
      <c r="AK1052">
        <f>IF(Table1[[#This Row],[Attrition]]="Yes",1,0)</f>
        <v>0</v>
      </c>
      <c r="AL1052">
        <f>IF(Table1[[#This Row],[Gender]]="Male",1,0)</f>
        <v>0</v>
      </c>
      <c r="AM1052">
        <f>IF(Table1[[#This Row],[OverTime]]="Yes",1,0)</f>
        <v>0</v>
      </c>
      <c r="AN1052" t="str">
        <f>IF(Table1[[#This Row],[Age]]&lt;30,"young",IF(Table1[[#This Row],[Age]]&lt;40,"middle aged","old"))</f>
        <v>old</v>
      </c>
      <c r="AO1052" t="str">
        <f t="shared" si="65"/>
        <v>Laboratory Technician</v>
      </c>
      <c r="AP1052">
        <f t="shared" si="66"/>
        <v>44076</v>
      </c>
      <c r="AQ1052" t="str">
        <f t="shared" si="67"/>
        <v>Medical</v>
      </c>
      <c r="AR1052" t="s">
        <v>43</v>
      </c>
    </row>
    <row r="1053" spans="1:44">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f t="shared" si="64"/>
        <v>Short Tenure</v>
      </c>
      <c r="AK1053">
        <f>IF(Table1[[#This Row],[Attrition]]="Yes",1,0)</f>
        <v>0</v>
      </c>
      <c r="AL1053">
        <f>IF(Table1[[#This Row],[Gender]]="Male",1,0)</f>
        <v>0</v>
      </c>
      <c r="AM1053">
        <f>IF(Table1[[#This Row],[OverTime]]="Yes",1,0)</f>
        <v>0</v>
      </c>
      <c r="AN1053" t="str">
        <f>IF(Table1[[#This Row],[Age]]&lt;30,"young",IF(Table1[[#This Row],[Age]]&lt;40,"middle aged","old"))</f>
        <v>old</v>
      </c>
      <c r="AO1053" t="str">
        <f t="shared" si="65"/>
        <v>Sales Executive</v>
      </c>
      <c r="AP1053">
        <f t="shared" si="66"/>
        <v>57216</v>
      </c>
      <c r="AQ1053" t="str">
        <f t="shared" si="67"/>
        <v>Marketing</v>
      </c>
      <c r="AR1053" t="s">
        <v>43</v>
      </c>
    </row>
    <row r="1054" spans="1:44">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f t="shared" si="64"/>
        <v>Short Tenure</v>
      </c>
      <c r="AK1054">
        <f>IF(Table1[[#This Row],[Attrition]]="Yes",1,0)</f>
        <v>0</v>
      </c>
      <c r="AL1054">
        <f>IF(Table1[[#This Row],[Gender]]="Male",1,0)</f>
        <v>1</v>
      </c>
      <c r="AM1054">
        <f>IF(Table1[[#This Row],[OverTime]]="Yes",1,0)</f>
        <v>0</v>
      </c>
      <c r="AN1054" t="str">
        <f>IF(Table1[[#This Row],[Age]]&lt;30,"young",IF(Table1[[#This Row],[Age]]&lt;40,"middle aged","old"))</f>
        <v>middle aged</v>
      </c>
      <c r="AO1054" t="str">
        <f t="shared" si="65"/>
        <v>Research Scientist</v>
      </c>
      <c r="AP1054">
        <f t="shared" si="66"/>
        <v>15288</v>
      </c>
      <c r="AQ1054" t="str">
        <f t="shared" si="67"/>
        <v>Technical Degree</v>
      </c>
      <c r="AR1054" t="s">
        <v>43</v>
      </c>
    </row>
    <row r="1055" spans="1:44">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f t="shared" si="64"/>
        <v xml:space="preserve">Long Tenure </v>
      </c>
      <c r="AK1055">
        <f>IF(Table1[[#This Row],[Attrition]]="Yes",1,0)</f>
        <v>0</v>
      </c>
      <c r="AL1055">
        <f>IF(Table1[[#This Row],[Gender]]="Male",1,0)</f>
        <v>1</v>
      </c>
      <c r="AM1055">
        <f>IF(Table1[[#This Row],[OverTime]]="Yes",1,0)</f>
        <v>0</v>
      </c>
      <c r="AN1055" t="str">
        <f>IF(Table1[[#This Row],[Age]]&lt;30,"young",IF(Table1[[#This Row],[Age]]&lt;40,"middle aged","old"))</f>
        <v>old</v>
      </c>
      <c r="AO1055" t="str">
        <f t="shared" si="65"/>
        <v>Research Scientist</v>
      </c>
      <c r="AP1055">
        <f t="shared" si="66"/>
        <v>58800</v>
      </c>
      <c r="AQ1055" t="str">
        <f t="shared" si="67"/>
        <v>Life Sciences</v>
      </c>
      <c r="AR1055" t="s">
        <v>43</v>
      </c>
    </row>
    <row r="1056" spans="1:44">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f t="shared" si="64"/>
        <v xml:space="preserve">Long Tenure </v>
      </c>
      <c r="AK1056">
        <f>IF(Table1[[#This Row],[Attrition]]="Yes",1,0)</f>
        <v>0</v>
      </c>
      <c r="AL1056">
        <f>IF(Table1[[#This Row],[Gender]]="Male",1,0)</f>
        <v>1</v>
      </c>
      <c r="AM1056">
        <f>IF(Table1[[#This Row],[OverTime]]="Yes",1,0)</f>
        <v>0</v>
      </c>
      <c r="AN1056" t="str">
        <f>IF(Table1[[#This Row],[Age]]&lt;30,"young",IF(Table1[[#This Row],[Age]]&lt;40,"middle aged","old"))</f>
        <v>old</v>
      </c>
      <c r="AO1056" t="str">
        <f t="shared" si="65"/>
        <v>Healthcare Representative</v>
      </c>
      <c r="AP1056">
        <f t="shared" si="66"/>
        <v>125592</v>
      </c>
      <c r="AQ1056" t="str">
        <f t="shared" si="67"/>
        <v>Life Sciences</v>
      </c>
      <c r="AR1056" t="s">
        <v>43</v>
      </c>
    </row>
    <row r="1057" spans="1:44">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f t="shared" si="64"/>
        <v xml:space="preserve">Long Tenure </v>
      </c>
      <c r="AK1057">
        <f>IF(Table1[[#This Row],[Attrition]]="Yes",1,0)</f>
        <v>0</v>
      </c>
      <c r="AL1057">
        <f>IF(Table1[[#This Row],[Gender]]="Male",1,0)</f>
        <v>1</v>
      </c>
      <c r="AM1057">
        <f>IF(Table1[[#This Row],[OverTime]]="Yes",1,0)</f>
        <v>0</v>
      </c>
      <c r="AN1057" t="str">
        <f>IF(Table1[[#This Row],[Age]]&lt;30,"young",IF(Table1[[#This Row],[Age]]&lt;40,"middle aged","old"))</f>
        <v>middle aged</v>
      </c>
      <c r="AO1057" t="str">
        <f t="shared" si="65"/>
        <v>Research Director</v>
      </c>
      <c r="AP1057">
        <f t="shared" si="66"/>
        <v>204084</v>
      </c>
      <c r="AQ1057" t="str">
        <f t="shared" si="67"/>
        <v>Medical</v>
      </c>
      <c r="AR1057" t="s">
        <v>43</v>
      </c>
    </row>
    <row r="1058" spans="1:44">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f t="shared" si="64"/>
        <v>Short Tenure</v>
      </c>
      <c r="AK1058">
        <f>IF(Table1[[#This Row],[Attrition]]="Yes",1,0)</f>
        <v>1</v>
      </c>
      <c r="AL1058">
        <f>IF(Table1[[#This Row],[Gender]]="Male",1,0)</f>
        <v>1</v>
      </c>
      <c r="AM1058">
        <f>IF(Table1[[#This Row],[OverTime]]="Yes",1,0)</f>
        <v>0</v>
      </c>
      <c r="AN1058" t="str">
        <f>IF(Table1[[#This Row],[Age]]&lt;30,"young",IF(Table1[[#This Row],[Age]]&lt;40,"middle aged","old"))</f>
        <v>young</v>
      </c>
      <c r="AO1058" t="str">
        <f t="shared" si="65"/>
        <v>Sales Representative</v>
      </c>
      <c r="AP1058">
        <f t="shared" si="66"/>
        <v>34908</v>
      </c>
      <c r="AQ1058" t="str">
        <f t="shared" si="67"/>
        <v>Technical Degree</v>
      </c>
      <c r="AR1058" t="s">
        <v>35</v>
      </c>
    </row>
    <row r="1059" spans="1:44">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f t="shared" si="64"/>
        <v xml:space="preserve">Long Tenure </v>
      </c>
      <c r="AK1059">
        <f>IF(Table1[[#This Row],[Attrition]]="Yes",1,0)</f>
        <v>1</v>
      </c>
      <c r="AL1059">
        <f>IF(Table1[[#This Row],[Gender]]="Male",1,0)</f>
        <v>0</v>
      </c>
      <c r="AM1059">
        <f>IF(Table1[[#This Row],[OverTime]]="Yes",1,0)</f>
        <v>0</v>
      </c>
      <c r="AN1059" t="str">
        <f>IF(Table1[[#This Row],[Age]]&lt;30,"young",IF(Table1[[#This Row],[Age]]&lt;40,"middle aged","old"))</f>
        <v>young</v>
      </c>
      <c r="AO1059" t="str">
        <f t="shared" si="65"/>
        <v>Sales Executive</v>
      </c>
      <c r="AP1059">
        <f t="shared" si="66"/>
        <v>69180</v>
      </c>
      <c r="AQ1059" t="str">
        <f t="shared" si="67"/>
        <v>Technical Degree</v>
      </c>
      <c r="AR1059" t="s">
        <v>35</v>
      </c>
    </row>
    <row r="1060" spans="1:44">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f t="shared" si="64"/>
        <v xml:space="preserve">Long Tenure </v>
      </c>
      <c r="AK1060">
        <f>IF(Table1[[#This Row],[Attrition]]="Yes",1,0)</f>
        <v>1</v>
      </c>
      <c r="AL1060">
        <f>IF(Table1[[#This Row],[Gender]]="Male",1,0)</f>
        <v>0</v>
      </c>
      <c r="AM1060">
        <f>IF(Table1[[#This Row],[OverTime]]="Yes",1,0)</f>
        <v>1</v>
      </c>
      <c r="AN1060" t="str">
        <f>IF(Table1[[#This Row],[Age]]&lt;30,"young",IF(Table1[[#This Row],[Age]]&lt;40,"middle aged","old"))</f>
        <v>middle aged</v>
      </c>
      <c r="AO1060" t="str">
        <f t="shared" si="65"/>
        <v>Sales Executive</v>
      </c>
      <c r="AP1060">
        <f t="shared" si="66"/>
        <v>55188</v>
      </c>
      <c r="AQ1060" t="str">
        <f t="shared" si="67"/>
        <v>Medical</v>
      </c>
      <c r="AR1060" t="s">
        <v>35</v>
      </c>
    </row>
    <row r="1061" spans="1:44">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f t="shared" si="64"/>
        <v>Short Tenure</v>
      </c>
      <c r="AK1061">
        <f>IF(Table1[[#This Row],[Attrition]]="Yes",1,0)</f>
        <v>0</v>
      </c>
      <c r="AL1061">
        <f>IF(Table1[[#This Row],[Gender]]="Male",1,0)</f>
        <v>1</v>
      </c>
      <c r="AM1061">
        <f>IF(Table1[[#This Row],[OverTime]]="Yes",1,0)</f>
        <v>0</v>
      </c>
      <c r="AN1061" t="str">
        <f>IF(Table1[[#This Row],[Age]]&lt;30,"young",IF(Table1[[#This Row],[Age]]&lt;40,"middle aged","old"))</f>
        <v>middle aged</v>
      </c>
      <c r="AO1061" t="str">
        <f t="shared" si="65"/>
        <v>Sales Representative</v>
      </c>
      <c r="AP1061">
        <f t="shared" si="66"/>
        <v>28848</v>
      </c>
      <c r="AQ1061" t="str">
        <f t="shared" si="67"/>
        <v>Life Sciences</v>
      </c>
      <c r="AR1061" t="s">
        <v>43</v>
      </c>
    </row>
    <row r="1062" spans="1:44">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f t="shared" si="64"/>
        <v>Short Tenure</v>
      </c>
      <c r="AK1062">
        <f>IF(Table1[[#This Row],[Attrition]]="Yes",1,0)</f>
        <v>1</v>
      </c>
      <c r="AL1062">
        <f>IF(Table1[[#This Row],[Gender]]="Male",1,0)</f>
        <v>1</v>
      </c>
      <c r="AM1062">
        <f>IF(Table1[[#This Row],[OverTime]]="Yes",1,0)</f>
        <v>1</v>
      </c>
      <c r="AN1062" t="str">
        <f>IF(Table1[[#This Row],[Age]]&lt;30,"young",IF(Table1[[#This Row],[Age]]&lt;40,"middle aged","old"))</f>
        <v>young</v>
      </c>
      <c r="AO1062" t="str">
        <f t="shared" si="65"/>
        <v>Laboratory Technician</v>
      </c>
      <c r="AP1062">
        <f t="shared" si="66"/>
        <v>38064</v>
      </c>
      <c r="AQ1062" t="str">
        <f t="shared" si="67"/>
        <v>Medical</v>
      </c>
      <c r="AR1062" t="s">
        <v>35</v>
      </c>
    </row>
    <row r="1063" spans="1:44">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f t="shared" si="64"/>
        <v>Short Tenure</v>
      </c>
      <c r="AK1063">
        <f>IF(Table1[[#This Row],[Attrition]]="Yes",1,0)</f>
        <v>0</v>
      </c>
      <c r="AL1063">
        <f>IF(Table1[[#This Row],[Gender]]="Male",1,0)</f>
        <v>0</v>
      </c>
      <c r="AM1063">
        <f>IF(Table1[[#This Row],[OverTime]]="Yes",1,0)</f>
        <v>0</v>
      </c>
      <c r="AN1063" t="str">
        <f>IF(Table1[[#This Row],[Age]]&lt;30,"young",IF(Table1[[#This Row],[Age]]&lt;40,"middle aged","old"))</f>
        <v>young</v>
      </c>
      <c r="AO1063" t="str">
        <f t="shared" si="65"/>
        <v>Sales Representative</v>
      </c>
      <c r="AP1063">
        <f t="shared" si="66"/>
        <v>24396</v>
      </c>
      <c r="AQ1063" t="str">
        <f t="shared" si="67"/>
        <v>Life Sciences</v>
      </c>
      <c r="AR1063" t="s">
        <v>43</v>
      </c>
    </row>
    <row r="1064" spans="1:44">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f t="shared" si="64"/>
        <v>Short Tenure</v>
      </c>
      <c r="AK1064">
        <f>IF(Table1[[#This Row],[Attrition]]="Yes",1,0)</f>
        <v>0</v>
      </c>
      <c r="AL1064">
        <f>IF(Table1[[#This Row],[Gender]]="Male",1,0)</f>
        <v>1</v>
      </c>
      <c r="AM1064">
        <f>IF(Table1[[#This Row],[OverTime]]="Yes",1,0)</f>
        <v>1</v>
      </c>
      <c r="AN1064" t="str">
        <f>IF(Table1[[#This Row],[Age]]&lt;30,"young",IF(Table1[[#This Row],[Age]]&lt;40,"middle aged","old"))</f>
        <v>old</v>
      </c>
      <c r="AO1064" t="str">
        <f t="shared" si="65"/>
        <v>Manufacturing Director</v>
      </c>
      <c r="AP1064">
        <f t="shared" si="66"/>
        <v>122508</v>
      </c>
      <c r="AQ1064" t="str">
        <f t="shared" si="67"/>
        <v>Medical</v>
      </c>
      <c r="AR1064" t="s">
        <v>43</v>
      </c>
    </row>
    <row r="1065" spans="1:44">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f t="shared" si="64"/>
        <v xml:space="preserve">Long Tenure </v>
      </c>
      <c r="AK1065">
        <f>IF(Table1[[#This Row],[Attrition]]="Yes",1,0)</f>
        <v>0</v>
      </c>
      <c r="AL1065">
        <f>IF(Table1[[#This Row],[Gender]]="Male",1,0)</f>
        <v>1</v>
      </c>
      <c r="AM1065">
        <f>IF(Table1[[#This Row],[OverTime]]="Yes",1,0)</f>
        <v>0</v>
      </c>
      <c r="AN1065" t="str">
        <f>IF(Table1[[#This Row],[Age]]&lt;30,"young",IF(Table1[[#This Row],[Age]]&lt;40,"middle aged","old"))</f>
        <v>young</v>
      </c>
      <c r="AO1065" t="str">
        <f t="shared" si="65"/>
        <v>Sales Executive</v>
      </c>
      <c r="AP1065">
        <f t="shared" si="66"/>
        <v>103440</v>
      </c>
      <c r="AQ1065" t="str">
        <f t="shared" si="67"/>
        <v>Life Sciences</v>
      </c>
      <c r="AR1065" t="s">
        <v>43</v>
      </c>
    </row>
    <row r="1066" spans="1:44">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f t="shared" si="64"/>
        <v xml:space="preserve">Long Tenure </v>
      </c>
      <c r="AK1066">
        <f>IF(Table1[[#This Row],[Attrition]]="Yes",1,0)</f>
        <v>0</v>
      </c>
      <c r="AL1066">
        <f>IF(Table1[[#This Row],[Gender]]="Male",1,0)</f>
        <v>1</v>
      </c>
      <c r="AM1066">
        <f>IF(Table1[[#This Row],[OverTime]]="Yes",1,0)</f>
        <v>0</v>
      </c>
      <c r="AN1066" t="str">
        <f>IF(Table1[[#This Row],[Age]]&lt;30,"young",IF(Table1[[#This Row],[Age]]&lt;40,"middle aged","old"))</f>
        <v>middle aged</v>
      </c>
      <c r="AO1066" t="str">
        <f t="shared" si="65"/>
        <v>Human Resources</v>
      </c>
      <c r="AP1066">
        <f t="shared" si="66"/>
        <v>24768</v>
      </c>
      <c r="AQ1066" t="str">
        <f t="shared" si="67"/>
        <v>Life Sciences</v>
      </c>
      <c r="AR1066" t="s">
        <v>43</v>
      </c>
    </row>
    <row r="1067" spans="1:44">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f t="shared" si="64"/>
        <v>Short Tenure</v>
      </c>
      <c r="AK1067">
        <f>IF(Table1[[#This Row],[Attrition]]="Yes",1,0)</f>
        <v>0</v>
      </c>
      <c r="AL1067">
        <f>IF(Table1[[#This Row],[Gender]]="Male",1,0)</f>
        <v>1</v>
      </c>
      <c r="AM1067">
        <f>IF(Table1[[#This Row],[OverTime]]="Yes",1,0)</f>
        <v>1</v>
      </c>
      <c r="AN1067" t="str">
        <f>IF(Table1[[#This Row],[Age]]&lt;30,"young",IF(Table1[[#This Row],[Age]]&lt;40,"middle aged","old"))</f>
        <v>old</v>
      </c>
      <c r="AO1067" t="str">
        <f t="shared" si="65"/>
        <v>Healthcare Representative</v>
      </c>
      <c r="AP1067">
        <f t="shared" si="66"/>
        <v>48420</v>
      </c>
      <c r="AQ1067" t="str">
        <f t="shared" si="67"/>
        <v>Life Sciences</v>
      </c>
      <c r="AR1067" t="s">
        <v>43</v>
      </c>
    </row>
    <row r="1068" spans="1:44">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f t="shared" si="64"/>
        <v xml:space="preserve">Long Tenure </v>
      </c>
      <c r="AK1068">
        <f>IF(Table1[[#This Row],[Attrition]]="Yes",1,0)</f>
        <v>0</v>
      </c>
      <c r="AL1068">
        <f>IF(Table1[[#This Row],[Gender]]="Male",1,0)</f>
        <v>0</v>
      </c>
      <c r="AM1068">
        <f>IF(Table1[[#This Row],[OverTime]]="Yes",1,0)</f>
        <v>0</v>
      </c>
      <c r="AN1068" t="str">
        <f>IF(Table1[[#This Row],[Age]]&lt;30,"young",IF(Table1[[#This Row],[Age]]&lt;40,"middle aged","old"))</f>
        <v>middle aged</v>
      </c>
      <c r="AO1068" t="str">
        <f t="shared" si="65"/>
        <v>Laboratory Technician</v>
      </c>
      <c r="AP1068">
        <f t="shared" si="66"/>
        <v>46056</v>
      </c>
      <c r="AQ1068" t="str">
        <f t="shared" si="67"/>
        <v>Medical</v>
      </c>
      <c r="AR1068" t="s">
        <v>43</v>
      </c>
    </row>
    <row r="1069" spans="1:44">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f t="shared" si="64"/>
        <v xml:space="preserve">Long Tenure </v>
      </c>
      <c r="AK1069">
        <f>IF(Table1[[#This Row],[Attrition]]="Yes",1,0)</f>
        <v>0</v>
      </c>
      <c r="AL1069">
        <f>IF(Table1[[#This Row],[Gender]]="Male",1,0)</f>
        <v>0</v>
      </c>
      <c r="AM1069">
        <f>IF(Table1[[#This Row],[OverTime]]="Yes",1,0)</f>
        <v>1</v>
      </c>
      <c r="AN1069" t="str">
        <f>IF(Table1[[#This Row],[Age]]&lt;30,"young",IF(Table1[[#This Row],[Age]]&lt;40,"middle aged","old"))</f>
        <v>old</v>
      </c>
      <c r="AO1069" t="str">
        <f t="shared" si="65"/>
        <v>Sales Executive</v>
      </c>
      <c r="AP1069">
        <f t="shared" si="66"/>
        <v>55092</v>
      </c>
      <c r="AQ1069" t="str">
        <f t="shared" si="67"/>
        <v>Medical</v>
      </c>
      <c r="AR1069" t="s">
        <v>43</v>
      </c>
    </row>
    <row r="1070" spans="1:44">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f t="shared" si="64"/>
        <v>Short Tenure</v>
      </c>
      <c r="AK1070">
        <f>IF(Table1[[#This Row],[Attrition]]="Yes",1,0)</f>
        <v>1</v>
      </c>
      <c r="AL1070">
        <f>IF(Table1[[#This Row],[Gender]]="Male",1,0)</f>
        <v>1</v>
      </c>
      <c r="AM1070">
        <f>IF(Table1[[#This Row],[OverTime]]="Yes",1,0)</f>
        <v>0</v>
      </c>
      <c r="AN1070" t="str">
        <f>IF(Table1[[#This Row],[Age]]&lt;30,"young",IF(Table1[[#This Row],[Age]]&lt;40,"middle aged","old"))</f>
        <v>young</v>
      </c>
      <c r="AO1070" t="str">
        <f t="shared" si="65"/>
        <v>Laboratory Technician</v>
      </c>
      <c r="AP1070">
        <f t="shared" si="66"/>
        <v>30732</v>
      </c>
      <c r="AQ1070" t="str">
        <f t="shared" si="67"/>
        <v>Medical</v>
      </c>
      <c r="AR1070" t="s">
        <v>35</v>
      </c>
    </row>
    <row r="1071" spans="1:44">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f t="shared" si="64"/>
        <v>Short Tenure</v>
      </c>
      <c r="AK1071">
        <f>IF(Table1[[#This Row],[Attrition]]="Yes",1,0)</f>
        <v>0</v>
      </c>
      <c r="AL1071">
        <f>IF(Table1[[#This Row],[Gender]]="Male",1,0)</f>
        <v>1</v>
      </c>
      <c r="AM1071">
        <f>IF(Table1[[#This Row],[OverTime]]="Yes",1,0)</f>
        <v>0</v>
      </c>
      <c r="AN1071" t="str">
        <f>IF(Table1[[#This Row],[Age]]&lt;30,"young",IF(Table1[[#This Row],[Age]]&lt;40,"middle aged","old"))</f>
        <v>young</v>
      </c>
      <c r="AO1071" t="str">
        <f t="shared" si="65"/>
        <v>Research Scientist</v>
      </c>
      <c r="AP1071">
        <f t="shared" si="66"/>
        <v>18756</v>
      </c>
      <c r="AQ1071" t="str">
        <f t="shared" si="67"/>
        <v>Life Sciences</v>
      </c>
      <c r="AR1071" t="s">
        <v>43</v>
      </c>
    </row>
    <row r="1072" spans="1:44">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f t="shared" si="64"/>
        <v>Short Tenure</v>
      </c>
      <c r="AK1072">
        <f>IF(Table1[[#This Row],[Attrition]]="Yes",1,0)</f>
        <v>0</v>
      </c>
      <c r="AL1072">
        <f>IF(Table1[[#This Row],[Gender]]="Male",1,0)</f>
        <v>1</v>
      </c>
      <c r="AM1072">
        <f>IF(Table1[[#This Row],[OverTime]]="Yes",1,0)</f>
        <v>0</v>
      </c>
      <c r="AN1072" t="str">
        <f>IF(Table1[[#This Row],[Age]]&lt;30,"young",IF(Table1[[#This Row],[Age]]&lt;40,"middle aged","old"))</f>
        <v>young</v>
      </c>
      <c r="AO1072" t="str">
        <f t="shared" si="65"/>
        <v>Sales Executive</v>
      </c>
      <c r="AP1072">
        <f t="shared" si="66"/>
        <v>58776</v>
      </c>
      <c r="AQ1072" t="str">
        <f t="shared" si="67"/>
        <v>Life Sciences</v>
      </c>
      <c r="AR1072" t="s">
        <v>43</v>
      </c>
    </row>
    <row r="1073" spans="1:44">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f t="shared" si="64"/>
        <v>Short Tenure</v>
      </c>
      <c r="AK1073">
        <f>IF(Table1[[#This Row],[Attrition]]="Yes",1,0)</f>
        <v>0</v>
      </c>
      <c r="AL1073">
        <f>IF(Table1[[#This Row],[Gender]]="Male",1,0)</f>
        <v>0</v>
      </c>
      <c r="AM1073">
        <f>IF(Table1[[#This Row],[OverTime]]="Yes",1,0)</f>
        <v>0</v>
      </c>
      <c r="AN1073" t="str">
        <f>IF(Table1[[#This Row],[Age]]&lt;30,"young",IF(Table1[[#This Row],[Age]]&lt;40,"middle aged","old"))</f>
        <v>old</v>
      </c>
      <c r="AO1073" t="str">
        <f t="shared" si="65"/>
        <v>Laboratory Technician</v>
      </c>
      <c r="AP1073">
        <f t="shared" si="66"/>
        <v>57468</v>
      </c>
      <c r="AQ1073" t="str">
        <f t="shared" si="67"/>
        <v>Medical</v>
      </c>
      <c r="AR1073" t="s">
        <v>43</v>
      </c>
    </row>
    <row r="1074" spans="1:44">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f t="shared" si="64"/>
        <v>Short Tenure</v>
      </c>
      <c r="AK1074">
        <f>IF(Table1[[#This Row],[Attrition]]="Yes",1,0)</f>
        <v>0</v>
      </c>
      <c r="AL1074">
        <f>IF(Table1[[#This Row],[Gender]]="Male",1,0)</f>
        <v>0</v>
      </c>
      <c r="AM1074">
        <f>IF(Table1[[#This Row],[OverTime]]="Yes",1,0)</f>
        <v>0</v>
      </c>
      <c r="AN1074" t="str">
        <f>IF(Table1[[#This Row],[Age]]&lt;30,"young",IF(Table1[[#This Row],[Age]]&lt;40,"middle aged","old"))</f>
        <v>young</v>
      </c>
      <c r="AO1074" t="str">
        <f t="shared" si="65"/>
        <v>Laboratory Technician</v>
      </c>
      <c r="AP1074">
        <f t="shared" si="66"/>
        <v>38160</v>
      </c>
      <c r="AQ1074" t="str">
        <f t="shared" si="67"/>
        <v>Life Sciences</v>
      </c>
      <c r="AR1074" t="s">
        <v>43</v>
      </c>
    </row>
    <row r="1075" spans="1:44">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f t="shared" si="64"/>
        <v xml:space="preserve">Long Tenure </v>
      </c>
      <c r="AK1075">
        <f>IF(Table1[[#This Row],[Attrition]]="Yes",1,0)</f>
        <v>0</v>
      </c>
      <c r="AL1075">
        <f>IF(Table1[[#This Row],[Gender]]="Male",1,0)</f>
        <v>1</v>
      </c>
      <c r="AM1075">
        <f>IF(Table1[[#This Row],[OverTime]]="Yes",1,0)</f>
        <v>0</v>
      </c>
      <c r="AN1075" t="str">
        <f>IF(Table1[[#This Row],[Age]]&lt;30,"young",IF(Table1[[#This Row],[Age]]&lt;40,"middle aged","old"))</f>
        <v>young</v>
      </c>
      <c r="AO1075" t="str">
        <f t="shared" si="65"/>
        <v>Manufacturing Director</v>
      </c>
      <c r="AP1075">
        <f t="shared" si="66"/>
        <v>78588</v>
      </c>
      <c r="AQ1075" t="str">
        <f t="shared" si="67"/>
        <v>Life Sciences</v>
      </c>
      <c r="AR1075" t="s">
        <v>43</v>
      </c>
    </row>
    <row r="1076" spans="1:44">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f t="shared" si="64"/>
        <v>Short Tenure</v>
      </c>
      <c r="AK1076">
        <f>IF(Table1[[#This Row],[Attrition]]="Yes",1,0)</f>
        <v>0</v>
      </c>
      <c r="AL1076">
        <f>IF(Table1[[#This Row],[Gender]]="Male",1,0)</f>
        <v>1</v>
      </c>
      <c r="AM1076">
        <f>IF(Table1[[#This Row],[OverTime]]="Yes",1,0)</f>
        <v>1</v>
      </c>
      <c r="AN1076" t="str">
        <f>IF(Table1[[#This Row],[Age]]&lt;30,"young",IF(Table1[[#This Row],[Age]]&lt;40,"middle aged","old"))</f>
        <v>middle aged</v>
      </c>
      <c r="AO1076" t="str">
        <f t="shared" si="65"/>
        <v>Healthcare Representative</v>
      </c>
      <c r="AP1076">
        <f t="shared" si="66"/>
        <v>76656</v>
      </c>
      <c r="AQ1076" t="str">
        <f t="shared" si="67"/>
        <v>Life Sciences</v>
      </c>
      <c r="AR1076" t="s">
        <v>43</v>
      </c>
    </row>
    <row r="1077" spans="1:44">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f t="shared" si="64"/>
        <v xml:space="preserve">Long Tenure </v>
      </c>
      <c r="AK1077">
        <f>IF(Table1[[#This Row],[Attrition]]="Yes",1,0)</f>
        <v>0</v>
      </c>
      <c r="AL1077">
        <f>IF(Table1[[#This Row],[Gender]]="Male",1,0)</f>
        <v>1</v>
      </c>
      <c r="AM1077">
        <f>IF(Table1[[#This Row],[OverTime]]="Yes",1,0)</f>
        <v>0</v>
      </c>
      <c r="AN1077" t="str">
        <f>IF(Table1[[#This Row],[Age]]&lt;30,"young",IF(Table1[[#This Row],[Age]]&lt;40,"middle aged","old"))</f>
        <v>middle aged</v>
      </c>
      <c r="AO1077" t="str">
        <f t="shared" si="65"/>
        <v>Manager</v>
      </c>
      <c r="AP1077">
        <f t="shared" si="66"/>
        <v>134928</v>
      </c>
      <c r="AQ1077" t="str">
        <f t="shared" si="67"/>
        <v>Medical</v>
      </c>
      <c r="AR1077" t="s">
        <v>43</v>
      </c>
    </row>
    <row r="1078" spans="1:44">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f t="shared" si="64"/>
        <v xml:space="preserve">Long Tenure </v>
      </c>
      <c r="AK1078">
        <f>IF(Table1[[#This Row],[Attrition]]="Yes",1,0)</f>
        <v>0</v>
      </c>
      <c r="AL1078">
        <f>IF(Table1[[#This Row],[Gender]]="Male",1,0)</f>
        <v>0</v>
      </c>
      <c r="AM1078">
        <f>IF(Table1[[#This Row],[OverTime]]="Yes",1,0)</f>
        <v>0</v>
      </c>
      <c r="AN1078" t="str">
        <f>IF(Table1[[#This Row],[Age]]&lt;30,"young",IF(Table1[[#This Row],[Age]]&lt;40,"middle aged","old"))</f>
        <v>old</v>
      </c>
      <c r="AO1078" t="str">
        <f t="shared" si="65"/>
        <v>Manager</v>
      </c>
      <c r="AP1078">
        <f t="shared" si="66"/>
        <v>192384</v>
      </c>
      <c r="AQ1078" t="str">
        <f t="shared" si="67"/>
        <v>Medical</v>
      </c>
      <c r="AR1078" t="s">
        <v>43</v>
      </c>
    </row>
    <row r="1079" spans="1:44">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f t="shared" si="64"/>
        <v xml:space="preserve">Long Tenure </v>
      </c>
      <c r="AK1079">
        <f>IF(Table1[[#This Row],[Attrition]]="Yes",1,0)</f>
        <v>1</v>
      </c>
      <c r="AL1079">
        <f>IF(Table1[[#This Row],[Gender]]="Male",1,0)</f>
        <v>1</v>
      </c>
      <c r="AM1079">
        <f>IF(Table1[[#This Row],[OverTime]]="Yes",1,0)</f>
        <v>0</v>
      </c>
      <c r="AN1079" t="str">
        <f>IF(Table1[[#This Row],[Age]]&lt;30,"young",IF(Table1[[#This Row],[Age]]&lt;40,"middle aged","old"))</f>
        <v>young</v>
      </c>
      <c r="AO1079" t="str">
        <f t="shared" si="65"/>
        <v>Research Scientist</v>
      </c>
      <c r="AP1079">
        <f t="shared" si="66"/>
        <v>28344</v>
      </c>
      <c r="AQ1079" t="str">
        <f t="shared" si="67"/>
        <v>Technical Degree</v>
      </c>
      <c r="AR1079" t="s">
        <v>35</v>
      </c>
    </row>
    <row r="1080" spans="1:44">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f t="shared" si="64"/>
        <v xml:space="preserve">Long Tenure </v>
      </c>
      <c r="AK1080">
        <f>IF(Table1[[#This Row],[Attrition]]="Yes",1,0)</f>
        <v>0</v>
      </c>
      <c r="AL1080">
        <f>IF(Table1[[#This Row],[Gender]]="Male",1,0)</f>
        <v>1</v>
      </c>
      <c r="AM1080">
        <f>IF(Table1[[#This Row],[OverTime]]="Yes",1,0)</f>
        <v>0</v>
      </c>
      <c r="AN1080" t="str">
        <f>IF(Table1[[#This Row],[Age]]&lt;30,"young",IF(Table1[[#This Row],[Age]]&lt;40,"middle aged","old"))</f>
        <v>old</v>
      </c>
      <c r="AO1080" t="str">
        <f t="shared" si="65"/>
        <v>Research Director</v>
      </c>
      <c r="AP1080">
        <f t="shared" si="66"/>
        <v>195936</v>
      </c>
      <c r="AQ1080" t="str">
        <f t="shared" si="67"/>
        <v>Life Sciences</v>
      </c>
      <c r="AR1080" t="s">
        <v>43</v>
      </c>
    </row>
    <row r="1081" spans="1:44">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f t="shared" si="64"/>
        <v>Short Tenure</v>
      </c>
      <c r="AK1081">
        <f>IF(Table1[[#This Row],[Attrition]]="Yes",1,0)</f>
        <v>0</v>
      </c>
      <c r="AL1081">
        <f>IF(Table1[[#This Row],[Gender]]="Male",1,0)</f>
        <v>0</v>
      </c>
      <c r="AM1081">
        <f>IF(Table1[[#This Row],[OverTime]]="Yes",1,0)</f>
        <v>0</v>
      </c>
      <c r="AN1081" t="str">
        <f>IF(Table1[[#This Row],[Age]]&lt;30,"young",IF(Table1[[#This Row],[Age]]&lt;40,"middle aged","old"))</f>
        <v>middle aged</v>
      </c>
      <c r="AO1081" t="str">
        <f t="shared" si="65"/>
        <v>Manufacturing Director</v>
      </c>
      <c r="AP1081">
        <f t="shared" si="66"/>
        <v>100512</v>
      </c>
      <c r="AQ1081" t="str">
        <f t="shared" si="67"/>
        <v>Life Sciences</v>
      </c>
      <c r="AR1081" t="s">
        <v>43</v>
      </c>
    </row>
    <row r="1082" spans="1:44">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f t="shared" si="64"/>
        <v xml:space="preserve">Long Tenure </v>
      </c>
      <c r="AK1082">
        <f>IF(Table1[[#This Row],[Attrition]]="Yes",1,0)</f>
        <v>0</v>
      </c>
      <c r="AL1082">
        <f>IF(Table1[[#This Row],[Gender]]="Male",1,0)</f>
        <v>0</v>
      </c>
      <c r="AM1082">
        <f>IF(Table1[[#This Row],[OverTime]]="Yes",1,0)</f>
        <v>0</v>
      </c>
      <c r="AN1082" t="str">
        <f>IF(Table1[[#This Row],[Age]]&lt;30,"young",IF(Table1[[#This Row],[Age]]&lt;40,"middle aged","old"))</f>
        <v>old</v>
      </c>
      <c r="AO1082" t="str">
        <f t="shared" si="65"/>
        <v>Manager</v>
      </c>
      <c r="AP1082">
        <f t="shared" si="66"/>
        <v>199272</v>
      </c>
      <c r="AQ1082" t="str">
        <f t="shared" si="67"/>
        <v>Life Sciences</v>
      </c>
      <c r="AR1082" t="s">
        <v>43</v>
      </c>
    </row>
    <row r="1083" spans="1:44">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f t="shared" si="64"/>
        <v xml:space="preserve">Long Tenure </v>
      </c>
      <c r="AK1083">
        <f>IF(Table1[[#This Row],[Attrition]]="Yes",1,0)</f>
        <v>0</v>
      </c>
      <c r="AL1083">
        <f>IF(Table1[[#This Row],[Gender]]="Male",1,0)</f>
        <v>0</v>
      </c>
      <c r="AM1083">
        <f>IF(Table1[[#This Row],[OverTime]]="Yes",1,0)</f>
        <v>0</v>
      </c>
      <c r="AN1083" t="str">
        <f>IF(Table1[[#This Row],[Age]]&lt;30,"young",IF(Table1[[#This Row],[Age]]&lt;40,"middle aged","old"))</f>
        <v>middle aged</v>
      </c>
      <c r="AO1083" t="str">
        <f t="shared" si="65"/>
        <v>Healthcare Representative</v>
      </c>
      <c r="AP1083">
        <f t="shared" si="66"/>
        <v>103272</v>
      </c>
      <c r="AQ1083" t="str">
        <f t="shared" si="67"/>
        <v>Life Sciences</v>
      </c>
      <c r="AR1083" t="s">
        <v>43</v>
      </c>
    </row>
    <row r="1084" spans="1:44">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f t="shared" si="64"/>
        <v>Short Tenure</v>
      </c>
      <c r="AK1084">
        <f>IF(Table1[[#This Row],[Attrition]]="Yes",1,0)</f>
        <v>0</v>
      </c>
      <c r="AL1084">
        <f>IF(Table1[[#This Row],[Gender]]="Male",1,0)</f>
        <v>1</v>
      </c>
      <c r="AM1084">
        <f>IF(Table1[[#This Row],[OverTime]]="Yes",1,0)</f>
        <v>0</v>
      </c>
      <c r="AN1084" t="str">
        <f>IF(Table1[[#This Row],[Age]]&lt;30,"young",IF(Table1[[#This Row],[Age]]&lt;40,"middle aged","old"))</f>
        <v>young</v>
      </c>
      <c r="AO1084" t="str">
        <f t="shared" si="65"/>
        <v>Laboratory Technician</v>
      </c>
      <c r="AP1084">
        <f t="shared" si="66"/>
        <v>27264</v>
      </c>
      <c r="AQ1084" t="str">
        <f t="shared" si="67"/>
        <v>Life Sciences</v>
      </c>
      <c r="AR1084" t="s">
        <v>43</v>
      </c>
    </row>
    <row r="1085" spans="1:44">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f t="shared" si="64"/>
        <v xml:space="preserve">Long Tenure </v>
      </c>
      <c r="AK1085">
        <f>IF(Table1[[#This Row],[Attrition]]="Yes",1,0)</f>
        <v>1</v>
      </c>
      <c r="AL1085">
        <f>IF(Table1[[#This Row],[Gender]]="Male",1,0)</f>
        <v>1</v>
      </c>
      <c r="AM1085">
        <f>IF(Table1[[#This Row],[OverTime]]="Yes",1,0)</f>
        <v>0</v>
      </c>
      <c r="AN1085" t="str">
        <f>IF(Table1[[#This Row],[Age]]&lt;30,"young",IF(Table1[[#This Row],[Age]]&lt;40,"middle aged","old"))</f>
        <v>old</v>
      </c>
      <c r="AO1085" t="str">
        <f t="shared" si="65"/>
        <v>Laboratory Technician</v>
      </c>
      <c r="AP1085">
        <f t="shared" si="66"/>
        <v>24216</v>
      </c>
      <c r="AQ1085" t="str">
        <f t="shared" si="67"/>
        <v>Life Sciences</v>
      </c>
      <c r="AR1085" t="s">
        <v>35</v>
      </c>
    </row>
    <row r="1086" spans="1:44">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f t="shared" si="64"/>
        <v xml:space="preserve">Long Tenure </v>
      </c>
      <c r="AK1086">
        <f>IF(Table1[[#This Row],[Attrition]]="Yes",1,0)</f>
        <v>0</v>
      </c>
      <c r="AL1086">
        <f>IF(Table1[[#This Row],[Gender]]="Male",1,0)</f>
        <v>1</v>
      </c>
      <c r="AM1086">
        <f>IF(Table1[[#This Row],[OverTime]]="Yes",1,0)</f>
        <v>1</v>
      </c>
      <c r="AN1086" t="str">
        <f>IF(Table1[[#This Row],[Age]]&lt;30,"young",IF(Table1[[#This Row],[Age]]&lt;40,"middle aged","old"))</f>
        <v>middle aged</v>
      </c>
      <c r="AO1086" t="str">
        <f t="shared" si="65"/>
        <v>Sales Executive</v>
      </c>
      <c r="AP1086">
        <f t="shared" si="66"/>
        <v>84996</v>
      </c>
      <c r="AQ1086" t="str">
        <f t="shared" si="67"/>
        <v>Technical Degree</v>
      </c>
      <c r="AR1086" t="s">
        <v>43</v>
      </c>
    </row>
    <row r="1087" spans="1:44">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f t="shared" si="64"/>
        <v xml:space="preserve">Long Tenure </v>
      </c>
      <c r="AK1087">
        <f>IF(Table1[[#This Row],[Attrition]]="Yes",1,0)</f>
        <v>1</v>
      </c>
      <c r="AL1087">
        <f>IF(Table1[[#This Row],[Gender]]="Male",1,0)</f>
        <v>0</v>
      </c>
      <c r="AM1087">
        <f>IF(Table1[[#This Row],[OverTime]]="Yes",1,0)</f>
        <v>0</v>
      </c>
      <c r="AN1087" t="str">
        <f>IF(Table1[[#This Row],[Age]]&lt;30,"young",IF(Table1[[#This Row],[Age]]&lt;40,"middle aged","old"))</f>
        <v>middle aged</v>
      </c>
      <c r="AO1087" t="str">
        <f t="shared" si="65"/>
        <v>Research Scientist</v>
      </c>
      <c r="AP1087">
        <f t="shared" si="66"/>
        <v>49008</v>
      </c>
      <c r="AQ1087" t="str">
        <f t="shared" si="67"/>
        <v>Life Sciences</v>
      </c>
      <c r="AR1087" t="s">
        <v>35</v>
      </c>
    </row>
    <row r="1088" spans="1:44">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f t="shared" si="64"/>
        <v xml:space="preserve">Long Tenure </v>
      </c>
      <c r="AK1088">
        <f>IF(Table1[[#This Row],[Attrition]]="Yes",1,0)</f>
        <v>0</v>
      </c>
      <c r="AL1088">
        <f>IF(Table1[[#This Row],[Gender]]="Male",1,0)</f>
        <v>1</v>
      </c>
      <c r="AM1088">
        <f>IF(Table1[[#This Row],[OverTime]]="Yes",1,0)</f>
        <v>1</v>
      </c>
      <c r="AN1088" t="str">
        <f>IF(Table1[[#This Row],[Age]]&lt;30,"young",IF(Table1[[#This Row],[Age]]&lt;40,"middle aged","old"))</f>
        <v>old</v>
      </c>
      <c r="AO1088" t="str">
        <f t="shared" si="65"/>
        <v>Research Director</v>
      </c>
      <c r="AP1088">
        <f t="shared" si="66"/>
        <v>172932</v>
      </c>
      <c r="AQ1088" t="str">
        <f t="shared" si="67"/>
        <v>Medical</v>
      </c>
      <c r="AR1088" t="s">
        <v>43</v>
      </c>
    </row>
    <row r="1089" spans="1:44">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f t="shared" si="64"/>
        <v xml:space="preserve">Long Tenure </v>
      </c>
      <c r="AK1089">
        <f>IF(Table1[[#This Row],[Attrition]]="Yes",1,0)</f>
        <v>0</v>
      </c>
      <c r="AL1089">
        <f>IF(Table1[[#This Row],[Gender]]="Male",1,0)</f>
        <v>1</v>
      </c>
      <c r="AM1089">
        <f>IF(Table1[[#This Row],[OverTime]]="Yes",1,0)</f>
        <v>1</v>
      </c>
      <c r="AN1089" t="str">
        <f>IF(Table1[[#This Row],[Age]]&lt;30,"young",IF(Table1[[#This Row],[Age]]&lt;40,"middle aged","old"))</f>
        <v>middle aged</v>
      </c>
      <c r="AO1089" t="str">
        <f t="shared" si="65"/>
        <v>Sales Representative</v>
      </c>
      <c r="AP1089">
        <f t="shared" si="66"/>
        <v>27696</v>
      </c>
      <c r="AQ1089" t="str">
        <f t="shared" si="67"/>
        <v>Technical Degree</v>
      </c>
      <c r="AR1089" t="s">
        <v>43</v>
      </c>
    </row>
    <row r="1090" spans="1:44">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f t="shared" si="64"/>
        <v>Short Tenure</v>
      </c>
      <c r="AK1090">
        <f>IF(Table1[[#This Row],[Attrition]]="Yes",1,0)</f>
        <v>0</v>
      </c>
      <c r="AL1090">
        <f>IF(Table1[[#This Row],[Gender]]="Male",1,0)</f>
        <v>1</v>
      </c>
      <c r="AM1090">
        <f>IF(Table1[[#This Row],[OverTime]]="Yes",1,0)</f>
        <v>0</v>
      </c>
      <c r="AN1090" t="str">
        <f>IF(Table1[[#This Row],[Age]]&lt;30,"young",IF(Table1[[#This Row],[Age]]&lt;40,"middle aged","old"))</f>
        <v>old</v>
      </c>
      <c r="AO1090" t="str">
        <f t="shared" si="65"/>
        <v>Laboratory Technician</v>
      </c>
      <c r="AP1090">
        <f t="shared" si="66"/>
        <v>58092</v>
      </c>
      <c r="AQ1090" t="str">
        <f t="shared" si="67"/>
        <v>Medical</v>
      </c>
      <c r="AR1090" t="s">
        <v>43</v>
      </c>
    </row>
    <row r="1091" spans="1:44">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f t="shared" ref="AJ1091:AJ1154" si="68">IF(AF1091&gt;=5,"Long Tenure ", "Short Tenure")</f>
        <v xml:space="preserve">Long Tenure </v>
      </c>
      <c r="AK1091">
        <f>IF(Table1[[#This Row],[Attrition]]="Yes",1,0)</f>
        <v>0</v>
      </c>
      <c r="AL1091">
        <f>IF(Table1[[#This Row],[Gender]]="Male",1,0)</f>
        <v>1</v>
      </c>
      <c r="AM1091">
        <f>IF(Table1[[#This Row],[OverTime]]="Yes",1,0)</f>
        <v>0</v>
      </c>
      <c r="AN1091" t="str">
        <f>IF(Table1[[#This Row],[Age]]&lt;30,"young",IF(Table1[[#This Row],[Age]]&lt;40,"middle aged","old"))</f>
        <v>middle aged</v>
      </c>
      <c r="AO1091" t="str">
        <f t="shared" ref="AO1091:AO1154" si="69">TRIM(PROPER(P1091))</f>
        <v>Research Scientist</v>
      </c>
      <c r="AP1091">
        <f t="shared" ref="AP1091:AP1154" si="70">S1091*12</f>
        <v>51420</v>
      </c>
      <c r="AQ1091" t="str">
        <f t="shared" ref="AQ1091:AQ1154" si="71">TEXT(H1091,"-")</f>
        <v>Medical</v>
      </c>
      <c r="AR1091" t="s">
        <v>43</v>
      </c>
    </row>
    <row r="1092" spans="1:44">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f t="shared" si="68"/>
        <v xml:space="preserve">Long Tenure </v>
      </c>
      <c r="AK1092">
        <f>IF(Table1[[#This Row],[Attrition]]="Yes",1,0)</f>
        <v>0</v>
      </c>
      <c r="AL1092">
        <f>IF(Table1[[#This Row],[Gender]]="Male",1,0)</f>
        <v>0</v>
      </c>
      <c r="AM1092">
        <f>IF(Table1[[#This Row],[OverTime]]="Yes",1,0)</f>
        <v>0</v>
      </c>
      <c r="AN1092" t="str">
        <f>IF(Table1[[#This Row],[Age]]&lt;30,"young",IF(Table1[[#This Row],[Age]]&lt;40,"middle aged","old"))</f>
        <v>young</v>
      </c>
      <c r="AO1092" t="str">
        <f t="shared" si="69"/>
        <v>Healthcare Representative</v>
      </c>
      <c r="AP1092">
        <f t="shared" si="70"/>
        <v>116580</v>
      </c>
      <c r="AQ1092" t="str">
        <f t="shared" si="71"/>
        <v>Other</v>
      </c>
      <c r="AR1092" t="s">
        <v>43</v>
      </c>
    </row>
    <row r="1093" spans="1:44">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f t="shared" si="68"/>
        <v xml:space="preserve">Long Tenure </v>
      </c>
      <c r="AK1093">
        <f>IF(Table1[[#This Row],[Attrition]]="Yes",1,0)</f>
        <v>0</v>
      </c>
      <c r="AL1093">
        <f>IF(Table1[[#This Row],[Gender]]="Male",1,0)</f>
        <v>1</v>
      </c>
      <c r="AM1093">
        <f>IF(Table1[[#This Row],[OverTime]]="Yes",1,0)</f>
        <v>0</v>
      </c>
      <c r="AN1093" t="str">
        <f>IF(Table1[[#This Row],[Age]]&lt;30,"young",IF(Table1[[#This Row],[Age]]&lt;40,"middle aged","old"))</f>
        <v>middle aged</v>
      </c>
      <c r="AO1093" t="str">
        <f t="shared" si="69"/>
        <v>Manufacturing Director</v>
      </c>
      <c r="AP1093">
        <f t="shared" si="70"/>
        <v>51840</v>
      </c>
      <c r="AQ1093" t="str">
        <f t="shared" si="71"/>
        <v>Life Sciences</v>
      </c>
      <c r="AR1093" t="s">
        <v>43</v>
      </c>
    </row>
    <row r="1094" spans="1:44">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f t="shared" si="68"/>
        <v xml:space="preserve">Long Tenure </v>
      </c>
      <c r="AK1094">
        <f>IF(Table1[[#This Row],[Attrition]]="Yes",1,0)</f>
        <v>0</v>
      </c>
      <c r="AL1094">
        <f>IF(Table1[[#This Row],[Gender]]="Male",1,0)</f>
        <v>1</v>
      </c>
      <c r="AM1094">
        <f>IF(Table1[[#This Row],[OverTime]]="Yes",1,0)</f>
        <v>0</v>
      </c>
      <c r="AN1094" t="str">
        <f>IF(Table1[[#This Row],[Age]]&lt;30,"young",IF(Table1[[#This Row],[Age]]&lt;40,"middle aged","old"))</f>
        <v>old</v>
      </c>
      <c r="AO1094" t="str">
        <f t="shared" si="69"/>
        <v>Research Scientist</v>
      </c>
      <c r="AP1094">
        <f t="shared" si="70"/>
        <v>25584</v>
      </c>
      <c r="AQ1094" t="str">
        <f t="shared" si="71"/>
        <v>Technical Degree</v>
      </c>
      <c r="AR1094" t="s">
        <v>43</v>
      </c>
    </row>
    <row r="1095" spans="1:44">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f t="shared" si="68"/>
        <v xml:space="preserve">Long Tenure </v>
      </c>
      <c r="AK1095">
        <f>IF(Table1[[#This Row],[Attrition]]="Yes",1,0)</f>
        <v>0</v>
      </c>
      <c r="AL1095">
        <f>IF(Table1[[#This Row],[Gender]]="Male",1,0)</f>
        <v>1</v>
      </c>
      <c r="AM1095">
        <f>IF(Table1[[#This Row],[OverTime]]="Yes",1,0)</f>
        <v>1</v>
      </c>
      <c r="AN1095" t="str">
        <f>IF(Table1[[#This Row],[Age]]&lt;30,"young",IF(Table1[[#This Row],[Age]]&lt;40,"middle aged","old"))</f>
        <v>old</v>
      </c>
      <c r="AO1095" t="str">
        <f t="shared" si="69"/>
        <v>Healthcare Representative</v>
      </c>
      <c r="AP1095">
        <f t="shared" si="70"/>
        <v>121488</v>
      </c>
      <c r="AQ1095" t="str">
        <f t="shared" si="71"/>
        <v>Life Sciences</v>
      </c>
      <c r="AR1095" t="s">
        <v>43</v>
      </c>
    </row>
    <row r="1096" spans="1:44">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f t="shared" si="68"/>
        <v xml:space="preserve">Long Tenure </v>
      </c>
      <c r="AK1096">
        <f>IF(Table1[[#This Row],[Attrition]]="Yes",1,0)</f>
        <v>0</v>
      </c>
      <c r="AL1096">
        <f>IF(Table1[[#This Row],[Gender]]="Male",1,0)</f>
        <v>1</v>
      </c>
      <c r="AM1096">
        <f>IF(Table1[[#This Row],[OverTime]]="Yes",1,0)</f>
        <v>0</v>
      </c>
      <c r="AN1096" t="str">
        <f>IF(Table1[[#This Row],[Age]]&lt;30,"young",IF(Table1[[#This Row],[Age]]&lt;40,"middle aged","old"))</f>
        <v>old</v>
      </c>
      <c r="AO1096" t="str">
        <f t="shared" si="69"/>
        <v>Sales Executive</v>
      </c>
      <c r="AP1096">
        <f t="shared" si="70"/>
        <v>65676</v>
      </c>
      <c r="AQ1096" t="str">
        <f t="shared" si="71"/>
        <v>Medical</v>
      </c>
      <c r="AR1096" t="s">
        <v>43</v>
      </c>
    </row>
    <row r="1097" spans="1:44">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f t="shared" si="68"/>
        <v xml:space="preserve">Long Tenure </v>
      </c>
      <c r="AK1097">
        <f>IF(Table1[[#This Row],[Attrition]]="Yes",1,0)</f>
        <v>0</v>
      </c>
      <c r="AL1097">
        <f>IF(Table1[[#This Row],[Gender]]="Male",1,0)</f>
        <v>1</v>
      </c>
      <c r="AM1097">
        <f>IF(Table1[[#This Row],[OverTime]]="Yes",1,0)</f>
        <v>1</v>
      </c>
      <c r="AN1097" t="str">
        <f>IF(Table1[[#This Row],[Age]]&lt;30,"young",IF(Table1[[#This Row],[Age]]&lt;40,"middle aged","old"))</f>
        <v>middle aged</v>
      </c>
      <c r="AO1097" t="str">
        <f t="shared" si="69"/>
        <v>Laboratory Technician</v>
      </c>
      <c r="AP1097">
        <f t="shared" si="70"/>
        <v>62484</v>
      </c>
      <c r="AQ1097" t="str">
        <f t="shared" si="71"/>
        <v>Life Sciences</v>
      </c>
      <c r="AR1097" t="s">
        <v>43</v>
      </c>
    </row>
    <row r="1098" spans="1:44">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f t="shared" si="68"/>
        <v xml:space="preserve">Long Tenure </v>
      </c>
      <c r="AK1098">
        <f>IF(Table1[[#This Row],[Attrition]]="Yes",1,0)</f>
        <v>0</v>
      </c>
      <c r="AL1098">
        <f>IF(Table1[[#This Row],[Gender]]="Male",1,0)</f>
        <v>1</v>
      </c>
      <c r="AM1098">
        <f>IF(Table1[[#This Row],[OverTime]]="Yes",1,0)</f>
        <v>1</v>
      </c>
      <c r="AN1098" t="str">
        <f>IF(Table1[[#This Row],[Age]]&lt;30,"young",IF(Table1[[#This Row],[Age]]&lt;40,"middle aged","old"))</f>
        <v>old</v>
      </c>
      <c r="AO1098" t="str">
        <f t="shared" si="69"/>
        <v>Manager</v>
      </c>
      <c r="AP1098">
        <f t="shared" si="70"/>
        <v>197244</v>
      </c>
      <c r="AQ1098" t="str">
        <f t="shared" si="71"/>
        <v>Medical</v>
      </c>
      <c r="AR1098" t="s">
        <v>43</v>
      </c>
    </row>
    <row r="1099" spans="1:44">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f t="shared" si="68"/>
        <v>Short Tenure</v>
      </c>
      <c r="AK1099">
        <f>IF(Table1[[#This Row],[Attrition]]="Yes",1,0)</f>
        <v>0</v>
      </c>
      <c r="AL1099">
        <f>IF(Table1[[#This Row],[Gender]]="Male",1,0)</f>
        <v>1</v>
      </c>
      <c r="AM1099">
        <f>IF(Table1[[#This Row],[OverTime]]="Yes",1,0)</f>
        <v>0</v>
      </c>
      <c r="AN1099" t="str">
        <f>IF(Table1[[#This Row],[Age]]&lt;30,"young",IF(Table1[[#This Row],[Age]]&lt;40,"middle aged","old"))</f>
        <v>young</v>
      </c>
      <c r="AO1099" t="str">
        <f t="shared" si="69"/>
        <v>Laboratory Technician</v>
      </c>
      <c r="AP1099">
        <f t="shared" si="70"/>
        <v>27552</v>
      </c>
      <c r="AQ1099" t="str">
        <f t="shared" si="71"/>
        <v>Technical Degree</v>
      </c>
      <c r="AR1099" t="s">
        <v>43</v>
      </c>
    </row>
    <row r="1100" spans="1:44">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f t="shared" si="68"/>
        <v>Short Tenure</v>
      </c>
      <c r="AK1100">
        <f>IF(Table1[[#This Row],[Attrition]]="Yes",1,0)</f>
        <v>0</v>
      </c>
      <c r="AL1100">
        <f>IF(Table1[[#This Row],[Gender]]="Male",1,0)</f>
        <v>1</v>
      </c>
      <c r="AM1100">
        <f>IF(Table1[[#This Row],[OverTime]]="Yes",1,0)</f>
        <v>1</v>
      </c>
      <c r="AN1100" t="str">
        <f>IF(Table1[[#This Row],[Age]]&lt;30,"young",IF(Table1[[#This Row],[Age]]&lt;40,"middle aged","old"))</f>
        <v>old</v>
      </c>
      <c r="AO1100" t="str">
        <f t="shared" si="69"/>
        <v>Healthcare Representative</v>
      </c>
      <c r="AP1100">
        <f t="shared" si="70"/>
        <v>48828</v>
      </c>
      <c r="AQ1100" t="str">
        <f t="shared" si="71"/>
        <v>Life Sciences</v>
      </c>
      <c r="AR1100" t="s">
        <v>43</v>
      </c>
    </row>
    <row r="1101" spans="1:44">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f t="shared" si="68"/>
        <v xml:space="preserve">Long Tenure </v>
      </c>
      <c r="AK1101">
        <f>IF(Table1[[#This Row],[Attrition]]="Yes",1,0)</f>
        <v>0</v>
      </c>
      <c r="AL1101">
        <f>IF(Table1[[#This Row],[Gender]]="Male",1,0)</f>
        <v>1</v>
      </c>
      <c r="AM1101">
        <f>IF(Table1[[#This Row],[OverTime]]="Yes",1,0)</f>
        <v>0</v>
      </c>
      <c r="AN1101" t="str">
        <f>IF(Table1[[#This Row],[Age]]&lt;30,"young",IF(Table1[[#This Row],[Age]]&lt;40,"middle aged","old"))</f>
        <v>old</v>
      </c>
      <c r="AO1101" t="str">
        <f t="shared" si="69"/>
        <v>Healthcare Representative</v>
      </c>
      <c r="AP1101">
        <f t="shared" si="70"/>
        <v>89292</v>
      </c>
      <c r="AQ1101" t="str">
        <f t="shared" si="71"/>
        <v>Technical Degree</v>
      </c>
      <c r="AR1101" t="s">
        <v>43</v>
      </c>
    </row>
    <row r="1102" spans="1:44">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f t="shared" si="68"/>
        <v xml:space="preserve">Long Tenure </v>
      </c>
      <c r="AK1102">
        <f>IF(Table1[[#This Row],[Attrition]]="Yes",1,0)</f>
        <v>0</v>
      </c>
      <c r="AL1102">
        <f>IF(Table1[[#This Row],[Gender]]="Male",1,0)</f>
        <v>0</v>
      </c>
      <c r="AM1102">
        <f>IF(Table1[[#This Row],[OverTime]]="Yes",1,0)</f>
        <v>0</v>
      </c>
      <c r="AN1102" t="str">
        <f>IF(Table1[[#This Row],[Age]]&lt;30,"young",IF(Table1[[#This Row],[Age]]&lt;40,"middle aged","old"))</f>
        <v>middle aged</v>
      </c>
      <c r="AO1102" t="str">
        <f t="shared" si="69"/>
        <v>Sales Representative</v>
      </c>
      <c r="AP1102">
        <f t="shared" si="70"/>
        <v>29160</v>
      </c>
      <c r="AQ1102" t="str">
        <f t="shared" si="71"/>
        <v>Life Sciences</v>
      </c>
      <c r="AR1102" t="s">
        <v>43</v>
      </c>
    </row>
    <row r="1103" spans="1:44">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f t="shared" si="68"/>
        <v xml:space="preserve">Long Tenure </v>
      </c>
      <c r="AK1103">
        <f>IF(Table1[[#This Row],[Attrition]]="Yes",1,0)</f>
        <v>0</v>
      </c>
      <c r="AL1103">
        <f>IF(Table1[[#This Row],[Gender]]="Male",1,0)</f>
        <v>0</v>
      </c>
      <c r="AM1103">
        <f>IF(Table1[[#This Row],[OverTime]]="Yes",1,0)</f>
        <v>0</v>
      </c>
      <c r="AN1103" t="str">
        <f>IF(Table1[[#This Row],[Age]]&lt;30,"young",IF(Table1[[#This Row],[Age]]&lt;40,"middle aged","old"))</f>
        <v>middle aged</v>
      </c>
      <c r="AO1103" t="str">
        <f t="shared" si="69"/>
        <v>Research Scientist</v>
      </c>
      <c r="AP1103">
        <f t="shared" si="70"/>
        <v>70536</v>
      </c>
      <c r="AQ1103" t="str">
        <f t="shared" si="71"/>
        <v>Life Sciences</v>
      </c>
      <c r="AR1103" t="s">
        <v>43</v>
      </c>
    </row>
    <row r="1104" spans="1:44">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f t="shared" si="68"/>
        <v>Short Tenure</v>
      </c>
      <c r="AK1104">
        <f>IF(Table1[[#This Row],[Attrition]]="Yes",1,0)</f>
        <v>0</v>
      </c>
      <c r="AL1104">
        <f>IF(Table1[[#This Row],[Gender]]="Male",1,0)</f>
        <v>1</v>
      </c>
      <c r="AM1104">
        <f>IF(Table1[[#This Row],[OverTime]]="Yes",1,0)</f>
        <v>1</v>
      </c>
      <c r="AN1104" t="str">
        <f>IF(Table1[[#This Row],[Age]]&lt;30,"young",IF(Table1[[#This Row],[Age]]&lt;40,"middle aged","old"))</f>
        <v>middle aged</v>
      </c>
      <c r="AO1104" t="str">
        <f t="shared" si="69"/>
        <v>Sales Representative</v>
      </c>
      <c r="AP1104">
        <f t="shared" si="70"/>
        <v>31728</v>
      </c>
      <c r="AQ1104" t="str">
        <f t="shared" si="71"/>
        <v>Life Sciences</v>
      </c>
      <c r="AR1104" t="s">
        <v>43</v>
      </c>
    </row>
    <row r="1105" spans="1:44">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f t="shared" si="68"/>
        <v xml:space="preserve">Long Tenure </v>
      </c>
      <c r="AK1105">
        <f>IF(Table1[[#This Row],[Attrition]]="Yes",1,0)</f>
        <v>0</v>
      </c>
      <c r="AL1105">
        <f>IF(Table1[[#This Row],[Gender]]="Male",1,0)</f>
        <v>0</v>
      </c>
      <c r="AM1105">
        <f>IF(Table1[[#This Row],[OverTime]]="Yes",1,0)</f>
        <v>0</v>
      </c>
      <c r="AN1105" t="str">
        <f>IF(Table1[[#This Row],[Age]]&lt;30,"young",IF(Table1[[#This Row],[Age]]&lt;40,"middle aged","old"))</f>
        <v>old</v>
      </c>
      <c r="AO1105" t="str">
        <f t="shared" si="69"/>
        <v>Sales Executive</v>
      </c>
      <c r="AP1105">
        <f t="shared" si="70"/>
        <v>77268</v>
      </c>
      <c r="AQ1105" t="str">
        <f t="shared" si="71"/>
        <v>Life Sciences</v>
      </c>
      <c r="AR1105" t="s">
        <v>43</v>
      </c>
    </row>
    <row r="1106" spans="1:44">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f t="shared" si="68"/>
        <v>Short Tenure</v>
      </c>
      <c r="AK1106">
        <f>IF(Table1[[#This Row],[Attrition]]="Yes",1,0)</f>
        <v>0</v>
      </c>
      <c r="AL1106">
        <f>IF(Table1[[#This Row],[Gender]]="Male",1,0)</f>
        <v>1</v>
      </c>
      <c r="AM1106">
        <f>IF(Table1[[#This Row],[OverTime]]="Yes",1,0)</f>
        <v>0</v>
      </c>
      <c r="AN1106" t="str">
        <f>IF(Table1[[#This Row],[Age]]&lt;30,"young",IF(Table1[[#This Row],[Age]]&lt;40,"middle aged","old"))</f>
        <v>young</v>
      </c>
      <c r="AO1106" t="str">
        <f t="shared" si="69"/>
        <v>Research Scientist</v>
      </c>
      <c r="AP1106">
        <f t="shared" si="70"/>
        <v>29412</v>
      </c>
      <c r="AQ1106" t="str">
        <f t="shared" si="71"/>
        <v>Life Sciences</v>
      </c>
      <c r="AR1106" t="s">
        <v>43</v>
      </c>
    </row>
    <row r="1107" spans="1:44">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f t="shared" si="68"/>
        <v>Short Tenure</v>
      </c>
      <c r="AK1107">
        <f>IF(Table1[[#This Row],[Attrition]]="Yes",1,0)</f>
        <v>0</v>
      </c>
      <c r="AL1107">
        <f>IF(Table1[[#This Row],[Gender]]="Male",1,0)</f>
        <v>1</v>
      </c>
      <c r="AM1107">
        <f>IF(Table1[[#This Row],[OverTime]]="Yes",1,0)</f>
        <v>0</v>
      </c>
      <c r="AN1107" t="str">
        <f>IF(Table1[[#This Row],[Age]]&lt;30,"young",IF(Table1[[#This Row],[Age]]&lt;40,"middle aged","old"))</f>
        <v>middle aged</v>
      </c>
      <c r="AO1107" t="str">
        <f t="shared" si="69"/>
        <v>Sales Executive</v>
      </c>
      <c r="AP1107">
        <f t="shared" si="70"/>
        <v>76704</v>
      </c>
      <c r="AQ1107" t="str">
        <f t="shared" si="71"/>
        <v>Life Sciences</v>
      </c>
      <c r="AR1107" t="s">
        <v>43</v>
      </c>
    </row>
    <row r="1108" spans="1:44">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f t="shared" si="68"/>
        <v xml:space="preserve">Long Tenure </v>
      </c>
      <c r="AK1108">
        <f>IF(Table1[[#This Row],[Attrition]]="Yes",1,0)</f>
        <v>1</v>
      </c>
      <c r="AL1108">
        <f>IF(Table1[[#This Row],[Gender]]="Male",1,0)</f>
        <v>1</v>
      </c>
      <c r="AM1108">
        <f>IF(Table1[[#This Row],[OverTime]]="Yes",1,0)</f>
        <v>0</v>
      </c>
      <c r="AN1108" t="str">
        <f>IF(Table1[[#This Row],[Age]]&lt;30,"young",IF(Table1[[#This Row],[Age]]&lt;40,"middle aged","old"))</f>
        <v>middle aged</v>
      </c>
      <c r="AO1108" t="str">
        <f t="shared" si="69"/>
        <v>Sales Executive</v>
      </c>
      <c r="AP1108">
        <f t="shared" si="70"/>
        <v>116568</v>
      </c>
      <c r="AQ1108" t="str">
        <f t="shared" si="71"/>
        <v>Life Sciences</v>
      </c>
      <c r="AR1108" t="s">
        <v>35</v>
      </c>
    </row>
    <row r="1109" spans="1:44">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f t="shared" si="68"/>
        <v xml:space="preserve">Long Tenure </v>
      </c>
      <c r="AK1109">
        <f>IF(Table1[[#This Row],[Attrition]]="Yes",1,0)</f>
        <v>0</v>
      </c>
      <c r="AL1109">
        <f>IF(Table1[[#This Row],[Gender]]="Male",1,0)</f>
        <v>1</v>
      </c>
      <c r="AM1109">
        <f>IF(Table1[[#This Row],[OverTime]]="Yes",1,0)</f>
        <v>0</v>
      </c>
      <c r="AN1109" t="str">
        <f>IF(Table1[[#This Row],[Age]]&lt;30,"young",IF(Table1[[#This Row],[Age]]&lt;40,"middle aged","old"))</f>
        <v>middle aged</v>
      </c>
      <c r="AO1109" t="str">
        <f t="shared" si="69"/>
        <v>Human Resources</v>
      </c>
      <c r="AP1109">
        <f t="shared" si="70"/>
        <v>72924</v>
      </c>
      <c r="AQ1109" t="str">
        <f t="shared" si="71"/>
        <v>Human Resources</v>
      </c>
      <c r="AR1109" t="s">
        <v>43</v>
      </c>
    </row>
    <row r="1110" spans="1:44">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f t="shared" si="68"/>
        <v>Short Tenure</v>
      </c>
      <c r="AK1110">
        <f>IF(Table1[[#This Row],[Attrition]]="Yes",1,0)</f>
        <v>0</v>
      </c>
      <c r="AL1110">
        <f>IF(Table1[[#This Row],[Gender]]="Male",1,0)</f>
        <v>1</v>
      </c>
      <c r="AM1110">
        <f>IF(Table1[[#This Row],[OverTime]]="Yes",1,0)</f>
        <v>0</v>
      </c>
      <c r="AN1110" t="str">
        <f>IF(Table1[[#This Row],[Age]]&lt;30,"young",IF(Table1[[#This Row],[Age]]&lt;40,"middle aged","old"))</f>
        <v>middle aged</v>
      </c>
      <c r="AO1110" t="str">
        <f t="shared" si="69"/>
        <v>Laboratory Technician</v>
      </c>
      <c r="AP1110">
        <f t="shared" si="70"/>
        <v>29400</v>
      </c>
      <c r="AQ1110" t="str">
        <f t="shared" si="71"/>
        <v>Medical</v>
      </c>
      <c r="AR1110" t="s">
        <v>43</v>
      </c>
    </row>
    <row r="1111" spans="1:44">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f t="shared" si="68"/>
        <v>Short Tenure</v>
      </c>
      <c r="AK1111">
        <f>IF(Table1[[#This Row],[Attrition]]="Yes",1,0)</f>
        <v>0</v>
      </c>
      <c r="AL1111">
        <f>IF(Table1[[#This Row],[Gender]]="Male",1,0)</f>
        <v>1</v>
      </c>
      <c r="AM1111">
        <f>IF(Table1[[#This Row],[OverTime]]="Yes",1,0)</f>
        <v>0</v>
      </c>
      <c r="AN1111" t="str">
        <f>IF(Table1[[#This Row],[Age]]&lt;30,"young",IF(Table1[[#This Row],[Age]]&lt;40,"middle aged","old"))</f>
        <v>middle aged</v>
      </c>
      <c r="AO1111" t="str">
        <f t="shared" si="69"/>
        <v>Sales Executive</v>
      </c>
      <c r="AP1111">
        <f t="shared" si="70"/>
        <v>111000</v>
      </c>
      <c r="AQ1111" t="str">
        <f t="shared" si="71"/>
        <v>Technical Degree</v>
      </c>
      <c r="AR1111" t="s">
        <v>43</v>
      </c>
    </row>
    <row r="1112" spans="1:44">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f t="shared" si="68"/>
        <v>Short Tenure</v>
      </c>
      <c r="AK1112">
        <f>IF(Table1[[#This Row],[Attrition]]="Yes",1,0)</f>
        <v>1</v>
      </c>
      <c r="AL1112">
        <f>IF(Table1[[#This Row],[Gender]]="Male",1,0)</f>
        <v>0</v>
      </c>
      <c r="AM1112">
        <f>IF(Table1[[#This Row],[OverTime]]="Yes",1,0)</f>
        <v>1</v>
      </c>
      <c r="AN1112" t="str">
        <f>IF(Table1[[#This Row],[Age]]&lt;30,"young",IF(Table1[[#This Row],[Age]]&lt;40,"middle aged","old"))</f>
        <v>middle aged</v>
      </c>
      <c r="AO1112" t="str">
        <f t="shared" si="69"/>
        <v>Laboratory Technician</v>
      </c>
      <c r="AP1112">
        <f t="shared" si="70"/>
        <v>24888</v>
      </c>
      <c r="AQ1112" t="str">
        <f t="shared" si="71"/>
        <v>Life Sciences</v>
      </c>
      <c r="AR1112" t="s">
        <v>35</v>
      </c>
    </row>
    <row r="1113" spans="1:44">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f t="shared" si="68"/>
        <v xml:space="preserve">Long Tenure </v>
      </c>
      <c r="AK1113">
        <f>IF(Table1[[#This Row],[Attrition]]="Yes",1,0)</f>
        <v>1</v>
      </c>
      <c r="AL1113">
        <f>IF(Table1[[#This Row],[Gender]]="Male",1,0)</f>
        <v>0</v>
      </c>
      <c r="AM1113">
        <f>IF(Table1[[#This Row],[OverTime]]="Yes",1,0)</f>
        <v>0</v>
      </c>
      <c r="AN1113" t="str">
        <f>IF(Table1[[#This Row],[Age]]&lt;30,"young",IF(Table1[[#This Row],[Age]]&lt;40,"middle aged","old"))</f>
        <v>old</v>
      </c>
      <c r="AO1113" t="str">
        <f t="shared" si="69"/>
        <v>Manufacturing Director</v>
      </c>
      <c r="AP1113">
        <f t="shared" si="70"/>
        <v>122028</v>
      </c>
      <c r="AQ1113" t="str">
        <f t="shared" si="71"/>
        <v>Technical Degree</v>
      </c>
      <c r="AR1113" t="s">
        <v>35</v>
      </c>
    </row>
    <row r="1114" spans="1:44">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f t="shared" si="68"/>
        <v xml:space="preserve">Long Tenure </v>
      </c>
      <c r="AK1114">
        <f>IF(Table1[[#This Row],[Attrition]]="Yes",1,0)</f>
        <v>1</v>
      </c>
      <c r="AL1114">
        <f>IF(Table1[[#This Row],[Gender]]="Male",1,0)</f>
        <v>1</v>
      </c>
      <c r="AM1114">
        <f>IF(Table1[[#This Row],[OverTime]]="Yes",1,0)</f>
        <v>0</v>
      </c>
      <c r="AN1114" t="str">
        <f>IF(Table1[[#This Row],[Age]]&lt;30,"young",IF(Table1[[#This Row],[Age]]&lt;40,"middle aged","old"))</f>
        <v>middle aged</v>
      </c>
      <c r="AO1114" t="str">
        <f t="shared" si="69"/>
        <v>Manufacturing Director</v>
      </c>
      <c r="AP1114">
        <f t="shared" si="70"/>
        <v>58260</v>
      </c>
      <c r="AQ1114" t="str">
        <f t="shared" si="71"/>
        <v>Medical</v>
      </c>
      <c r="AR1114" t="s">
        <v>35</v>
      </c>
    </row>
    <row r="1115" spans="1:44">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f t="shared" si="68"/>
        <v xml:space="preserve">Long Tenure </v>
      </c>
      <c r="AK1115">
        <f>IF(Table1[[#This Row],[Attrition]]="Yes",1,0)</f>
        <v>0</v>
      </c>
      <c r="AL1115">
        <f>IF(Table1[[#This Row],[Gender]]="Male",1,0)</f>
        <v>1</v>
      </c>
      <c r="AM1115">
        <f>IF(Table1[[#This Row],[OverTime]]="Yes",1,0)</f>
        <v>0</v>
      </c>
      <c r="AN1115" t="str">
        <f>IF(Table1[[#This Row],[Age]]&lt;30,"young",IF(Table1[[#This Row],[Age]]&lt;40,"middle aged","old"))</f>
        <v>middle aged</v>
      </c>
      <c r="AO1115" t="str">
        <f t="shared" si="69"/>
        <v>Research Scientist</v>
      </c>
      <c r="AP1115">
        <f t="shared" si="70"/>
        <v>49044</v>
      </c>
      <c r="AQ1115" t="str">
        <f t="shared" si="71"/>
        <v>Technical Degree</v>
      </c>
      <c r="AR1115" t="s">
        <v>43</v>
      </c>
    </row>
    <row r="1116" spans="1:44">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f t="shared" si="68"/>
        <v xml:space="preserve">Long Tenure </v>
      </c>
      <c r="AK1116">
        <f>IF(Table1[[#This Row],[Attrition]]="Yes",1,0)</f>
        <v>0</v>
      </c>
      <c r="AL1116">
        <f>IF(Table1[[#This Row],[Gender]]="Male",1,0)</f>
        <v>0</v>
      </c>
      <c r="AM1116">
        <f>IF(Table1[[#This Row],[OverTime]]="Yes",1,0)</f>
        <v>0</v>
      </c>
      <c r="AN1116" t="str">
        <f>IF(Table1[[#This Row],[Age]]&lt;30,"young",IF(Table1[[#This Row],[Age]]&lt;40,"middle aged","old"))</f>
        <v>old</v>
      </c>
      <c r="AO1116" t="str">
        <f t="shared" si="69"/>
        <v>Research Scientist</v>
      </c>
      <c r="AP1116">
        <f t="shared" si="70"/>
        <v>28404</v>
      </c>
      <c r="AQ1116" t="str">
        <f t="shared" si="71"/>
        <v>Other</v>
      </c>
      <c r="AR1116" t="s">
        <v>43</v>
      </c>
    </row>
    <row r="1117" spans="1:44">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f t="shared" si="68"/>
        <v>Short Tenure</v>
      </c>
      <c r="AK1117">
        <f>IF(Table1[[#This Row],[Attrition]]="Yes",1,0)</f>
        <v>0</v>
      </c>
      <c r="AL1117">
        <f>IF(Table1[[#This Row],[Gender]]="Male",1,0)</f>
        <v>1</v>
      </c>
      <c r="AM1117">
        <f>IF(Table1[[#This Row],[OverTime]]="Yes",1,0)</f>
        <v>0</v>
      </c>
      <c r="AN1117" t="str">
        <f>IF(Table1[[#This Row],[Age]]&lt;30,"young",IF(Table1[[#This Row],[Age]]&lt;40,"middle aged","old"))</f>
        <v>middle aged</v>
      </c>
      <c r="AO1117" t="str">
        <f t="shared" si="69"/>
        <v>Research Scientist</v>
      </c>
      <c r="AP1117">
        <f t="shared" si="70"/>
        <v>35664</v>
      </c>
      <c r="AQ1117" t="str">
        <f t="shared" si="71"/>
        <v>Medical</v>
      </c>
      <c r="AR1117" t="s">
        <v>43</v>
      </c>
    </row>
    <row r="1118" spans="1:44">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f t="shared" si="68"/>
        <v xml:space="preserve">Long Tenure </v>
      </c>
      <c r="AK1118">
        <f>IF(Table1[[#This Row],[Attrition]]="Yes",1,0)</f>
        <v>0</v>
      </c>
      <c r="AL1118">
        <f>IF(Table1[[#This Row],[Gender]]="Male",1,0)</f>
        <v>1</v>
      </c>
      <c r="AM1118">
        <f>IF(Table1[[#This Row],[OverTime]]="Yes",1,0)</f>
        <v>0</v>
      </c>
      <c r="AN1118" t="str">
        <f>IF(Table1[[#This Row],[Age]]&lt;30,"young",IF(Table1[[#This Row],[Age]]&lt;40,"middle aged","old"))</f>
        <v>old</v>
      </c>
      <c r="AO1118" t="str">
        <f t="shared" si="69"/>
        <v>Manager</v>
      </c>
      <c r="AP1118">
        <f t="shared" si="70"/>
        <v>235032</v>
      </c>
      <c r="AQ1118" t="str">
        <f t="shared" si="71"/>
        <v>Marketing</v>
      </c>
      <c r="AR1118" t="s">
        <v>43</v>
      </c>
    </row>
    <row r="1119" spans="1:44">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f t="shared" si="68"/>
        <v>Short Tenure</v>
      </c>
      <c r="AK1119">
        <f>IF(Table1[[#This Row],[Attrition]]="Yes",1,0)</f>
        <v>0</v>
      </c>
      <c r="AL1119">
        <f>IF(Table1[[#This Row],[Gender]]="Male",1,0)</f>
        <v>1</v>
      </c>
      <c r="AM1119">
        <f>IF(Table1[[#This Row],[OverTime]]="Yes",1,0)</f>
        <v>0</v>
      </c>
      <c r="AN1119" t="str">
        <f>IF(Table1[[#This Row],[Age]]&lt;30,"young",IF(Table1[[#This Row],[Age]]&lt;40,"middle aged","old"))</f>
        <v>middle aged</v>
      </c>
      <c r="AO1119" t="str">
        <f t="shared" si="69"/>
        <v>Research Scientist</v>
      </c>
      <c r="AP1119">
        <f t="shared" si="70"/>
        <v>65808</v>
      </c>
      <c r="AQ1119" t="str">
        <f t="shared" si="71"/>
        <v>Life Sciences</v>
      </c>
      <c r="AR1119" t="s">
        <v>43</v>
      </c>
    </row>
    <row r="1120" spans="1:44">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f t="shared" si="68"/>
        <v>Short Tenure</v>
      </c>
      <c r="AK1120">
        <f>IF(Table1[[#This Row],[Attrition]]="Yes",1,0)</f>
        <v>0</v>
      </c>
      <c r="AL1120">
        <f>IF(Table1[[#This Row],[Gender]]="Male",1,0)</f>
        <v>0</v>
      </c>
      <c r="AM1120">
        <f>IF(Table1[[#This Row],[OverTime]]="Yes",1,0)</f>
        <v>0</v>
      </c>
      <c r="AN1120" t="str">
        <f>IF(Table1[[#This Row],[Age]]&lt;30,"young",IF(Table1[[#This Row],[Age]]&lt;40,"middle aged","old"))</f>
        <v>young</v>
      </c>
      <c r="AO1120" t="str">
        <f t="shared" si="69"/>
        <v>Research Scientist</v>
      </c>
      <c r="AP1120">
        <f t="shared" si="70"/>
        <v>24732</v>
      </c>
      <c r="AQ1120" t="str">
        <f t="shared" si="71"/>
        <v>Life Sciences</v>
      </c>
      <c r="AR1120" t="s">
        <v>43</v>
      </c>
    </row>
    <row r="1121" spans="1:44">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f t="shared" si="68"/>
        <v xml:space="preserve">Long Tenure </v>
      </c>
      <c r="AK1121">
        <f>IF(Table1[[#This Row],[Attrition]]="Yes",1,0)</f>
        <v>0</v>
      </c>
      <c r="AL1121">
        <f>IF(Table1[[#This Row],[Gender]]="Male",1,0)</f>
        <v>1</v>
      </c>
      <c r="AM1121">
        <f>IF(Table1[[#This Row],[OverTime]]="Yes",1,0)</f>
        <v>0</v>
      </c>
      <c r="AN1121" t="str">
        <f>IF(Table1[[#This Row],[Age]]&lt;30,"young",IF(Table1[[#This Row],[Age]]&lt;40,"middle aged","old"))</f>
        <v>middle aged</v>
      </c>
      <c r="AO1121" t="str">
        <f t="shared" si="69"/>
        <v>Sales Executive</v>
      </c>
      <c r="AP1121">
        <f t="shared" si="70"/>
        <v>119088</v>
      </c>
      <c r="AQ1121" t="str">
        <f t="shared" si="71"/>
        <v>Life Sciences</v>
      </c>
      <c r="AR1121" t="s">
        <v>43</v>
      </c>
    </row>
    <row r="1122" spans="1:44">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f t="shared" si="68"/>
        <v>Short Tenure</v>
      </c>
      <c r="AK1122">
        <f>IF(Table1[[#This Row],[Attrition]]="Yes",1,0)</f>
        <v>0</v>
      </c>
      <c r="AL1122">
        <f>IF(Table1[[#This Row],[Gender]]="Male",1,0)</f>
        <v>0</v>
      </c>
      <c r="AM1122">
        <f>IF(Table1[[#This Row],[OverTime]]="Yes",1,0)</f>
        <v>0</v>
      </c>
      <c r="AN1122" t="str">
        <f>IF(Table1[[#This Row],[Age]]&lt;30,"young",IF(Table1[[#This Row],[Age]]&lt;40,"middle aged","old"))</f>
        <v>middle aged</v>
      </c>
      <c r="AO1122" t="str">
        <f t="shared" si="69"/>
        <v>Sales Executive</v>
      </c>
      <c r="AP1122">
        <f t="shared" si="70"/>
        <v>50376</v>
      </c>
      <c r="AQ1122" t="str">
        <f t="shared" si="71"/>
        <v>Life Sciences</v>
      </c>
      <c r="AR1122" t="s">
        <v>43</v>
      </c>
    </row>
    <row r="1123" spans="1:44">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f t="shared" si="68"/>
        <v>Short Tenure</v>
      </c>
      <c r="AK1123">
        <f>IF(Table1[[#This Row],[Attrition]]="Yes",1,0)</f>
        <v>0</v>
      </c>
      <c r="AL1123">
        <f>IF(Table1[[#This Row],[Gender]]="Male",1,0)</f>
        <v>0</v>
      </c>
      <c r="AM1123">
        <f>IF(Table1[[#This Row],[OverTime]]="Yes",1,0)</f>
        <v>0</v>
      </c>
      <c r="AN1123" t="str">
        <f>IF(Table1[[#This Row],[Age]]&lt;30,"young",IF(Table1[[#This Row],[Age]]&lt;40,"middle aged","old"))</f>
        <v>middle aged</v>
      </c>
      <c r="AO1123" t="str">
        <f t="shared" si="69"/>
        <v>Sales Executive</v>
      </c>
      <c r="AP1123">
        <f t="shared" si="70"/>
        <v>81780</v>
      </c>
      <c r="AQ1123" t="str">
        <f t="shared" si="71"/>
        <v>Life Sciences</v>
      </c>
      <c r="AR1123" t="s">
        <v>43</v>
      </c>
    </row>
    <row r="1124" spans="1:44">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f t="shared" si="68"/>
        <v xml:space="preserve">Long Tenure </v>
      </c>
      <c r="AK1124">
        <f>IF(Table1[[#This Row],[Attrition]]="Yes",1,0)</f>
        <v>0</v>
      </c>
      <c r="AL1124">
        <f>IF(Table1[[#This Row],[Gender]]="Male",1,0)</f>
        <v>1</v>
      </c>
      <c r="AM1124">
        <f>IF(Table1[[#This Row],[OverTime]]="Yes",1,0)</f>
        <v>1</v>
      </c>
      <c r="AN1124" t="str">
        <f>IF(Table1[[#This Row],[Age]]&lt;30,"young",IF(Table1[[#This Row],[Age]]&lt;40,"middle aged","old"))</f>
        <v>young</v>
      </c>
      <c r="AO1124" t="str">
        <f t="shared" si="69"/>
        <v>Laboratory Technician</v>
      </c>
      <c r="AP1124">
        <f t="shared" si="70"/>
        <v>56676</v>
      </c>
      <c r="AQ1124" t="str">
        <f t="shared" si="71"/>
        <v>Medical</v>
      </c>
      <c r="AR1124" t="s">
        <v>43</v>
      </c>
    </row>
    <row r="1125" spans="1:44">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f t="shared" si="68"/>
        <v xml:space="preserve">Long Tenure </v>
      </c>
      <c r="AK1125">
        <f>IF(Table1[[#This Row],[Attrition]]="Yes",1,0)</f>
        <v>0</v>
      </c>
      <c r="AL1125">
        <f>IF(Table1[[#This Row],[Gender]]="Male",1,0)</f>
        <v>0</v>
      </c>
      <c r="AM1125">
        <f>IF(Table1[[#This Row],[OverTime]]="Yes",1,0)</f>
        <v>1</v>
      </c>
      <c r="AN1125" t="str">
        <f>IF(Table1[[#This Row],[Age]]&lt;30,"young",IF(Table1[[#This Row],[Age]]&lt;40,"middle aged","old"))</f>
        <v>middle aged</v>
      </c>
      <c r="AO1125" t="str">
        <f t="shared" si="69"/>
        <v>Healthcare Representative</v>
      </c>
      <c r="AP1125">
        <f t="shared" si="70"/>
        <v>73704</v>
      </c>
      <c r="AQ1125" t="str">
        <f t="shared" si="71"/>
        <v>Medical</v>
      </c>
      <c r="AR1125" t="s">
        <v>43</v>
      </c>
    </row>
    <row r="1126" spans="1:44">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f t="shared" si="68"/>
        <v xml:space="preserve">Long Tenure </v>
      </c>
      <c r="AK1126">
        <f>IF(Table1[[#This Row],[Attrition]]="Yes",1,0)</f>
        <v>0</v>
      </c>
      <c r="AL1126">
        <f>IF(Table1[[#This Row],[Gender]]="Male",1,0)</f>
        <v>1</v>
      </c>
      <c r="AM1126">
        <f>IF(Table1[[#This Row],[OverTime]]="Yes",1,0)</f>
        <v>0</v>
      </c>
      <c r="AN1126" t="str">
        <f>IF(Table1[[#This Row],[Age]]&lt;30,"young",IF(Table1[[#This Row],[Age]]&lt;40,"middle aged","old"))</f>
        <v>middle aged</v>
      </c>
      <c r="AO1126" t="str">
        <f t="shared" si="69"/>
        <v>Sales Executive</v>
      </c>
      <c r="AP1126">
        <f t="shared" si="70"/>
        <v>98844</v>
      </c>
      <c r="AQ1126" t="str">
        <f t="shared" si="71"/>
        <v>Medical</v>
      </c>
      <c r="AR1126" t="s">
        <v>43</v>
      </c>
    </row>
    <row r="1127" spans="1:44">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f t="shared" si="68"/>
        <v xml:space="preserve">Long Tenure </v>
      </c>
      <c r="AK1127">
        <f>IF(Table1[[#This Row],[Attrition]]="Yes",1,0)</f>
        <v>0</v>
      </c>
      <c r="AL1127">
        <f>IF(Table1[[#This Row],[Gender]]="Male",1,0)</f>
        <v>1</v>
      </c>
      <c r="AM1127">
        <f>IF(Table1[[#This Row],[OverTime]]="Yes",1,0)</f>
        <v>0</v>
      </c>
      <c r="AN1127" t="str">
        <f>IF(Table1[[#This Row],[Age]]&lt;30,"young",IF(Table1[[#This Row],[Age]]&lt;40,"middle aged","old"))</f>
        <v>young</v>
      </c>
      <c r="AO1127" t="str">
        <f t="shared" si="69"/>
        <v>Healthcare Representative</v>
      </c>
      <c r="AP1127">
        <f t="shared" si="70"/>
        <v>106236</v>
      </c>
      <c r="AQ1127" t="str">
        <f t="shared" si="71"/>
        <v>Life Sciences</v>
      </c>
      <c r="AR1127" t="s">
        <v>43</v>
      </c>
    </row>
    <row r="1128" spans="1:44">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f t="shared" si="68"/>
        <v>Short Tenure</v>
      </c>
      <c r="AK1128">
        <f>IF(Table1[[#This Row],[Attrition]]="Yes",1,0)</f>
        <v>0</v>
      </c>
      <c r="AL1128">
        <f>IF(Table1[[#This Row],[Gender]]="Male",1,0)</f>
        <v>1</v>
      </c>
      <c r="AM1128">
        <f>IF(Table1[[#This Row],[OverTime]]="Yes",1,0)</f>
        <v>1</v>
      </c>
      <c r="AN1128" t="str">
        <f>IF(Table1[[#This Row],[Age]]&lt;30,"young",IF(Table1[[#This Row],[Age]]&lt;40,"middle aged","old"))</f>
        <v>old</v>
      </c>
      <c r="AO1128" t="str">
        <f t="shared" si="69"/>
        <v>Manager</v>
      </c>
      <c r="AP1128">
        <f t="shared" si="70"/>
        <v>231972</v>
      </c>
      <c r="AQ1128" t="str">
        <f t="shared" si="71"/>
        <v>Marketing</v>
      </c>
      <c r="AR1128" t="s">
        <v>43</v>
      </c>
    </row>
    <row r="1129" spans="1:44">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f t="shared" si="68"/>
        <v>Short Tenure</v>
      </c>
      <c r="AK1129">
        <f>IF(Table1[[#This Row],[Attrition]]="Yes",1,0)</f>
        <v>0</v>
      </c>
      <c r="AL1129">
        <f>IF(Table1[[#This Row],[Gender]]="Male",1,0)</f>
        <v>1</v>
      </c>
      <c r="AM1129">
        <f>IF(Table1[[#This Row],[OverTime]]="Yes",1,0)</f>
        <v>0</v>
      </c>
      <c r="AN1129" t="str">
        <f>IF(Table1[[#This Row],[Age]]&lt;30,"young",IF(Table1[[#This Row],[Age]]&lt;40,"middle aged","old"))</f>
        <v>young</v>
      </c>
      <c r="AO1129" t="str">
        <f t="shared" si="69"/>
        <v>Research Scientist</v>
      </c>
      <c r="AP1129">
        <f t="shared" si="70"/>
        <v>24876</v>
      </c>
      <c r="AQ1129" t="str">
        <f t="shared" si="71"/>
        <v>Technical Degree</v>
      </c>
      <c r="AR1129" t="s">
        <v>43</v>
      </c>
    </row>
    <row r="1130" spans="1:44">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f t="shared" si="68"/>
        <v>Short Tenure</v>
      </c>
      <c r="AK1130">
        <f>IF(Table1[[#This Row],[Attrition]]="Yes",1,0)</f>
        <v>0</v>
      </c>
      <c r="AL1130">
        <f>IF(Table1[[#This Row],[Gender]]="Male",1,0)</f>
        <v>1</v>
      </c>
      <c r="AM1130">
        <f>IF(Table1[[#This Row],[OverTime]]="Yes",1,0)</f>
        <v>1</v>
      </c>
      <c r="AN1130" t="str">
        <f>IF(Table1[[#This Row],[Age]]&lt;30,"young",IF(Table1[[#This Row],[Age]]&lt;40,"middle aged","old"))</f>
        <v>middle aged</v>
      </c>
      <c r="AO1130" t="str">
        <f t="shared" si="69"/>
        <v>Laboratory Technician</v>
      </c>
      <c r="AP1130">
        <f t="shared" si="70"/>
        <v>66744</v>
      </c>
      <c r="AQ1130" t="str">
        <f t="shared" si="71"/>
        <v>Life Sciences</v>
      </c>
      <c r="AR1130" t="s">
        <v>43</v>
      </c>
    </row>
    <row r="1131" spans="1:44">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f t="shared" si="68"/>
        <v>Short Tenure</v>
      </c>
      <c r="AK1131">
        <f>IF(Table1[[#This Row],[Attrition]]="Yes",1,0)</f>
        <v>0</v>
      </c>
      <c r="AL1131">
        <f>IF(Table1[[#This Row],[Gender]]="Male",1,0)</f>
        <v>1</v>
      </c>
      <c r="AM1131">
        <f>IF(Table1[[#This Row],[OverTime]]="Yes",1,0)</f>
        <v>0</v>
      </c>
      <c r="AN1131" t="str">
        <f>IF(Table1[[#This Row],[Age]]&lt;30,"young",IF(Table1[[#This Row],[Age]]&lt;40,"middle aged","old"))</f>
        <v>old</v>
      </c>
      <c r="AO1131" t="str">
        <f t="shared" si="69"/>
        <v>Manager</v>
      </c>
      <c r="AP1131">
        <f t="shared" si="70"/>
        <v>235356</v>
      </c>
      <c r="AQ1131" t="str">
        <f t="shared" si="71"/>
        <v>Other</v>
      </c>
      <c r="AR1131" t="s">
        <v>43</v>
      </c>
    </row>
    <row r="1132" spans="1:44">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f t="shared" si="68"/>
        <v xml:space="preserve">Long Tenure </v>
      </c>
      <c r="AK1132">
        <f>IF(Table1[[#This Row],[Attrition]]="Yes",1,0)</f>
        <v>0</v>
      </c>
      <c r="AL1132">
        <f>IF(Table1[[#This Row],[Gender]]="Male",1,0)</f>
        <v>1</v>
      </c>
      <c r="AM1132">
        <f>IF(Table1[[#This Row],[OverTime]]="Yes",1,0)</f>
        <v>0</v>
      </c>
      <c r="AN1132" t="str">
        <f>IF(Table1[[#This Row],[Age]]&lt;30,"young",IF(Table1[[#This Row],[Age]]&lt;40,"middle aged","old"))</f>
        <v>middle aged</v>
      </c>
      <c r="AO1132" t="str">
        <f t="shared" si="69"/>
        <v>Laboratory Technician</v>
      </c>
      <c r="AP1132">
        <f t="shared" si="70"/>
        <v>40884</v>
      </c>
      <c r="AQ1132" t="str">
        <f t="shared" si="71"/>
        <v>Life Sciences</v>
      </c>
      <c r="AR1132" t="s">
        <v>43</v>
      </c>
    </row>
    <row r="1133" spans="1:44">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f t="shared" si="68"/>
        <v xml:space="preserve">Long Tenure </v>
      </c>
      <c r="AK1133">
        <f>IF(Table1[[#This Row],[Attrition]]="Yes",1,0)</f>
        <v>0</v>
      </c>
      <c r="AL1133">
        <f>IF(Table1[[#This Row],[Gender]]="Male",1,0)</f>
        <v>1</v>
      </c>
      <c r="AM1133">
        <f>IF(Table1[[#This Row],[OverTime]]="Yes",1,0)</f>
        <v>0</v>
      </c>
      <c r="AN1133" t="str">
        <f>IF(Table1[[#This Row],[Age]]&lt;30,"young",IF(Table1[[#This Row],[Age]]&lt;40,"middle aged","old"))</f>
        <v>middle aged</v>
      </c>
      <c r="AO1133" t="str">
        <f t="shared" si="69"/>
        <v>Healthcare Representative</v>
      </c>
      <c r="AP1133">
        <f t="shared" si="70"/>
        <v>60756</v>
      </c>
      <c r="AQ1133" t="str">
        <f t="shared" si="71"/>
        <v>Technical Degree</v>
      </c>
      <c r="AR1133" t="s">
        <v>43</v>
      </c>
    </row>
    <row r="1134" spans="1:44">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f t="shared" si="68"/>
        <v xml:space="preserve">Long Tenure </v>
      </c>
      <c r="AK1134">
        <f>IF(Table1[[#This Row],[Attrition]]="Yes",1,0)</f>
        <v>0</v>
      </c>
      <c r="AL1134">
        <f>IF(Table1[[#This Row],[Gender]]="Male",1,0)</f>
        <v>0</v>
      </c>
      <c r="AM1134">
        <f>IF(Table1[[#This Row],[OverTime]]="Yes",1,0)</f>
        <v>0</v>
      </c>
      <c r="AN1134" t="str">
        <f>IF(Table1[[#This Row],[Age]]&lt;30,"young",IF(Table1[[#This Row],[Age]]&lt;40,"middle aged","old"))</f>
        <v>old</v>
      </c>
      <c r="AO1134" t="str">
        <f t="shared" si="69"/>
        <v>Sales Executive</v>
      </c>
      <c r="AP1134">
        <f t="shared" si="70"/>
        <v>55668</v>
      </c>
      <c r="AQ1134" t="str">
        <f t="shared" si="71"/>
        <v>Life Sciences</v>
      </c>
      <c r="AR1134" t="s">
        <v>43</v>
      </c>
    </row>
    <row r="1135" spans="1:44">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f t="shared" si="68"/>
        <v xml:space="preserve">Long Tenure </v>
      </c>
      <c r="AK1135">
        <f>IF(Table1[[#This Row],[Attrition]]="Yes",1,0)</f>
        <v>0</v>
      </c>
      <c r="AL1135">
        <f>IF(Table1[[#This Row],[Gender]]="Male",1,0)</f>
        <v>1</v>
      </c>
      <c r="AM1135">
        <f>IF(Table1[[#This Row],[OverTime]]="Yes",1,0)</f>
        <v>0</v>
      </c>
      <c r="AN1135" t="str">
        <f>IF(Table1[[#This Row],[Age]]&lt;30,"young",IF(Table1[[#This Row],[Age]]&lt;40,"middle aged","old"))</f>
        <v>old</v>
      </c>
      <c r="AO1135" t="str">
        <f t="shared" si="69"/>
        <v>Laboratory Technician</v>
      </c>
      <c r="AP1135">
        <f t="shared" si="70"/>
        <v>58512</v>
      </c>
      <c r="AQ1135" t="str">
        <f t="shared" si="71"/>
        <v>Technical Degree</v>
      </c>
      <c r="AR1135" t="s">
        <v>43</v>
      </c>
    </row>
    <row r="1136" spans="1:44">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f t="shared" si="68"/>
        <v>Short Tenure</v>
      </c>
      <c r="AK1136">
        <f>IF(Table1[[#This Row],[Attrition]]="Yes",1,0)</f>
        <v>0</v>
      </c>
      <c r="AL1136">
        <f>IF(Table1[[#This Row],[Gender]]="Male",1,0)</f>
        <v>1</v>
      </c>
      <c r="AM1136">
        <f>IF(Table1[[#This Row],[OverTime]]="Yes",1,0)</f>
        <v>0</v>
      </c>
      <c r="AN1136" t="str">
        <f>IF(Table1[[#This Row],[Age]]&lt;30,"young",IF(Table1[[#This Row],[Age]]&lt;40,"middle aged","old"))</f>
        <v>middle aged</v>
      </c>
      <c r="AO1136" t="str">
        <f t="shared" si="69"/>
        <v>Laboratory Technician</v>
      </c>
      <c r="AP1136">
        <f t="shared" si="70"/>
        <v>32280</v>
      </c>
      <c r="AQ1136" t="str">
        <f t="shared" si="71"/>
        <v>Life Sciences</v>
      </c>
      <c r="AR1136" t="s">
        <v>43</v>
      </c>
    </row>
    <row r="1137" spans="1:44">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f t="shared" si="68"/>
        <v xml:space="preserve">Long Tenure </v>
      </c>
      <c r="AK1137">
        <f>IF(Table1[[#This Row],[Attrition]]="Yes",1,0)</f>
        <v>0</v>
      </c>
      <c r="AL1137">
        <f>IF(Table1[[#This Row],[Gender]]="Male",1,0)</f>
        <v>1</v>
      </c>
      <c r="AM1137">
        <f>IF(Table1[[#This Row],[OverTime]]="Yes",1,0)</f>
        <v>0</v>
      </c>
      <c r="AN1137" t="str">
        <f>IF(Table1[[#This Row],[Age]]&lt;30,"young",IF(Table1[[#This Row],[Age]]&lt;40,"middle aged","old"))</f>
        <v>old</v>
      </c>
      <c r="AO1137" t="str">
        <f t="shared" si="69"/>
        <v>Manager</v>
      </c>
      <c r="AP1137">
        <f t="shared" si="70"/>
        <v>210804</v>
      </c>
      <c r="AQ1137" t="str">
        <f t="shared" si="71"/>
        <v>Life Sciences</v>
      </c>
      <c r="AR1137" t="s">
        <v>43</v>
      </c>
    </row>
    <row r="1138" spans="1:44">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f t="shared" si="68"/>
        <v>Short Tenure</v>
      </c>
      <c r="AK1138">
        <f>IF(Table1[[#This Row],[Attrition]]="Yes",1,0)</f>
        <v>1</v>
      </c>
      <c r="AL1138">
        <f>IF(Table1[[#This Row],[Gender]]="Male",1,0)</f>
        <v>1</v>
      </c>
      <c r="AM1138">
        <f>IF(Table1[[#This Row],[OverTime]]="Yes",1,0)</f>
        <v>1</v>
      </c>
      <c r="AN1138" t="str">
        <f>IF(Table1[[#This Row],[Age]]&lt;30,"young",IF(Table1[[#This Row],[Age]]&lt;40,"middle aged","old"))</f>
        <v>young</v>
      </c>
      <c r="AO1138" t="str">
        <f t="shared" si="69"/>
        <v>Laboratory Technician</v>
      </c>
      <c r="AP1138">
        <f t="shared" si="70"/>
        <v>28896</v>
      </c>
      <c r="AQ1138" t="str">
        <f t="shared" si="71"/>
        <v>Medical</v>
      </c>
      <c r="AR1138" t="s">
        <v>35</v>
      </c>
    </row>
    <row r="1139" spans="1:44">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f t="shared" si="68"/>
        <v>Short Tenure</v>
      </c>
      <c r="AK1139">
        <f>IF(Table1[[#This Row],[Attrition]]="Yes",1,0)</f>
        <v>0</v>
      </c>
      <c r="AL1139">
        <f>IF(Table1[[#This Row],[Gender]]="Male",1,0)</f>
        <v>0</v>
      </c>
      <c r="AM1139">
        <f>IF(Table1[[#This Row],[OverTime]]="Yes",1,0)</f>
        <v>1</v>
      </c>
      <c r="AN1139" t="str">
        <f>IF(Table1[[#This Row],[Age]]&lt;30,"young",IF(Table1[[#This Row],[Age]]&lt;40,"middle aged","old"))</f>
        <v>young</v>
      </c>
      <c r="AO1139" t="str">
        <f t="shared" si="69"/>
        <v>Research Scientist</v>
      </c>
      <c r="AP1139">
        <f t="shared" si="70"/>
        <v>33768</v>
      </c>
      <c r="AQ1139" t="str">
        <f t="shared" si="71"/>
        <v>Other</v>
      </c>
      <c r="AR1139" t="s">
        <v>43</v>
      </c>
    </row>
    <row r="1140" spans="1:44">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f t="shared" si="68"/>
        <v xml:space="preserve">Long Tenure </v>
      </c>
      <c r="AK1140">
        <f>IF(Table1[[#This Row],[Attrition]]="Yes",1,0)</f>
        <v>0</v>
      </c>
      <c r="AL1140">
        <f>IF(Table1[[#This Row],[Gender]]="Male",1,0)</f>
        <v>1</v>
      </c>
      <c r="AM1140">
        <f>IF(Table1[[#This Row],[OverTime]]="Yes",1,0)</f>
        <v>1</v>
      </c>
      <c r="AN1140" t="str">
        <f>IF(Table1[[#This Row],[Age]]&lt;30,"young",IF(Table1[[#This Row],[Age]]&lt;40,"middle aged","old"))</f>
        <v>old</v>
      </c>
      <c r="AO1140" t="str">
        <f t="shared" si="69"/>
        <v>Healthcare Representative</v>
      </c>
      <c r="AP1140">
        <f t="shared" si="70"/>
        <v>134940</v>
      </c>
      <c r="AQ1140" t="str">
        <f t="shared" si="71"/>
        <v>Medical</v>
      </c>
      <c r="AR1140" t="s">
        <v>43</v>
      </c>
    </row>
    <row r="1141" spans="1:44">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f t="shared" si="68"/>
        <v>Short Tenure</v>
      </c>
      <c r="AK1141">
        <f>IF(Table1[[#This Row],[Attrition]]="Yes",1,0)</f>
        <v>0</v>
      </c>
      <c r="AL1141">
        <f>IF(Table1[[#This Row],[Gender]]="Male",1,0)</f>
        <v>0</v>
      </c>
      <c r="AM1141">
        <f>IF(Table1[[#This Row],[OverTime]]="Yes",1,0)</f>
        <v>0</v>
      </c>
      <c r="AN1141" t="str">
        <f>IF(Table1[[#This Row],[Age]]&lt;30,"young",IF(Table1[[#This Row],[Age]]&lt;40,"middle aged","old"))</f>
        <v>middle aged</v>
      </c>
      <c r="AO1141" t="str">
        <f t="shared" si="69"/>
        <v>Research Scientist</v>
      </c>
      <c r="AP1141">
        <f t="shared" si="70"/>
        <v>39744</v>
      </c>
      <c r="AQ1141" t="str">
        <f t="shared" si="71"/>
        <v>Other</v>
      </c>
      <c r="AR1141" t="s">
        <v>43</v>
      </c>
    </row>
    <row r="1142" spans="1:44">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f t="shared" si="68"/>
        <v xml:space="preserve">Long Tenure </v>
      </c>
      <c r="AK1142">
        <f>IF(Table1[[#This Row],[Attrition]]="Yes",1,0)</f>
        <v>0</v>
      </c>
      <c r="AL1142">
        <f>IF(Table1[[#This Row],[Gender]]="Male",1,0)</f>
        <v>0</v>
      </c>
      <c r="AM1142">
        <f>IF(Table1[[#This Row],[OverTime]]="Yes",1,0)</f>
        <v>1</v>
      </c>
      <c r="AN1142" t="str">
        <f>IF(Table1[[#This Row],[Age]]&lt;30,"young",IF(Table1[[#This Row],[Age]]&lt;40,"middle aged","old"))</f>
        <v>old</v>
      </c>
      <c r="AO1142" t="str">
        <f t="shared" si="69"/>
        <v>Research Director</v>
      </c>
      <c r="AP1142">
        <f t="shared" si="70"/>
        <v>228588</v>
      </c>
      <c r="AQ1142" t="str">
        <f t="shared" si="71"/>
        <v>Medical</v>
      </c>
      <c r="AR1142" t="s">
        <v>43</v>
      </c>
    </row>
    <row r="1143" spans="1:44">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f t="shared" si="68"/>
        <v xml:space="preserve">Long Tenure </v>
      </c>
      <c r="AK1143">
        <f>IF(Table1[[#This Row],[Attrition]]="Yes",1,0)</f>
        <v>0</v>
      </c>
      <c r="AL1143">
        <f>IF(Table1[[#This Row],[Gender]]="Male",1,0)</f>
        <v>1</v>
      </c>
      <c r="AM1143">
        <f>IF(Table1[[#This Row],[OverTime]]="Yes",1,0)</f>
        <v>0</v>
      </c>
      <c r="AN1143" t="str">
        <f>IF(Table1[[#This Row],[Age]]&lt;30,"young",IF(Table1[[#This Row],[Age]]&lt;40,"middle aged","old"))</f>
        <v>middle aged</v>
      </c>
      <c r="AO1143" t="str">
        <f t="shared" si="69"/>
        <v>Research Scientist</v>
      </c>
      <c r="AP1143">
        <f t="shared" si="70"/>
        <v>25692</v>
      </c>
      <c r="AQ1143" t="str">
        <f t="shared" si="71"/>
        <v>Medical</v>
      </c>
      <c r="AR1143" t="s">
        <v>43</v>
      </c>
    </row>
    <row r="1144" spans="1:44">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f t="shared" si="68"/>
        <v xml:space="preserve">Long Tenure </v>
      </c>
      <c r="AK1144">
        <f>IF(Table1[[#This Row],[Attrition]]="Yes",1,0)</f>
        <v>0</v>
      </c>
      <c r="AL1144">
        <f>IF(Table1[[#This Row],[Gender]]="Male",1,0)</f>
        <v>0</v>
      </c>
      <c r="AM1144">
        <f>IF(Table1[[#This Row],[OverTime]]="Yes",1,0)</f>
        <v>1</v>
      </c>
      <c r="AN1144" t="str">
        <f>IF(Table1[[#This Row],[Age]]&lt;30,"young",IF(Table1[[#This Row],[Age]]&lt;40,"middle aged","old"))</f>
        <v>old</v>
      </c>
      <c r="AO1144" t="str">
        <f t="shared" si="69"/>
        <v>Laboratory Technician</v>
      </c>
      <c r="AP1144">
        <f t="shared" si="70"/>
        <v>69228</v>
      </c>
      <c r="AQ1144" t="str">
        <f t="shared" si="71"/>
        <v>Medical</v>
      </c>
      <c r="AR1144" t="s">
        <v>43</v>
      </c>
    </row>
    <row r="1145" spans="1:44">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f t="shared" si="68"/>
        <v xml:space="preserve">Long Tenure </v>
      </c>
      <c r="AK1145">
        <f>IF(Table1[[#This Row],[Attrition]]="Yes",1,0)</f>
        <v>0</v>
      </c>
      <c r="AL1145">
        <f>IF(Table1[[#This Row],[Gender]]="Male",1,0)</f>
        <v>1</v>
      </c>
      <c r="AM1145">
        <f>IF(Table1[[#This Row],[OverTime]]="Yes",1,0)</f>
        <v>0</v>
      </c>
      <c r="AN1145" t="str">
        <f>IF(Table1[[#This Row],[Age]]&lt;30,"young",IF(Table1[[#This Row],[Age]]&lt;40,"middle aged","old"))</f>
        <v>old</v>
      </c>
      <c r="AO1145" t="str">
        <f t="shared" si="69"/>
        <v>Sales Executive</v>
      </c>
      <c r="AP1145">
        <f t="shared" si="70"/>
        <v>52620</v>
      </c>
      <c r="AQ1145" t="str">
        <f t="shared" si="71"/>
        <v>Marketing</v>
      </c>
      <c r="AR1145" t="s">
        <v>43</v>
      </c>
    </row>
    <row r="1146" spans="1:44">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f t="shared" si="68"/>
        <v xml:space="preserve">Long Tenure </v>
      </c>
      <c r="AK1146">
        <f>IF(Table1[[#This Row],[Attrition]]="Yes",1,0)</f>
        <v>0</v>
      </c>
      <c r="AL1146">
        <f>IF(Table1[[#This Row],[Gender]]="Male",1,0)</f>
        <v>1</v>
      </c>
      <c r="AM1146">
        <f>IF(Table1[[#This Row],[OverTime]]="Yes",1,0)</f>
        <v>0</v>
      </c>
      <c r="AN1146" t="str">
        <f>IF(Table1[[#This Row],[Age]]&lt;30,"young",IF(Table1[[#This Row],[Age]]&lt;40,"middle aged","old"))</f>
        <v>middle aged</v>
      </c>
      <c r="AO1146" t="str">
        <f t="shared" si="69"/>
        <v>Sales Executive</v>
      </c>
      <c r="AP1146">
        <f t="shared" si="70"/>
        <v>63984</v>
      </c>
      <c r="AQ1146" t="str">
        <f t="shared" si="71"/>
        <v>Other</v>
      </c>
      <c r="AR1146" t="s">
        <v>43</v>
      </c>
    </row>
    <row r="1147" spans="1:44">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f t="shared" si="68"/>
        <v>Short Tenure</v>
      </c>
      <c r="AK1147">
        <f>IF(Table1[[#This Row],[Attrition]]="Yes",1,0)</f>
        <v>0</v>
      </c>
      <c r="AL1147">
        <f>IF(Table1[[#This Row],[Gender]]="Male",1,0)</f>
        <v>0</v>
      </c>
      <c r="AM1147">
        <f>IF(Table1[[#This Row],[OverTime]]="Yes",1,0)</f>
        <v>1</v>
      </c>
      <c r="AN1147" t="str">
        <f>IF(Table1[[#This Row],[Age]]&lt;30,"young",IF(Table1[[#This Row],[Age]]&lt;40,"middle aged","old"))</f>
        <v>middle aged</v>
      </c>
      <c r="AO1147" t="str">
        <f t="shared" si="69"/>
        <v>Manufacturing Director</v>
      </c>
      <c r="AP1147">
        <f t="shared" si="70"/>
        <v>55956</v>
      </c>
      <c r="AQ1147" t="str">
        <f t="shared" si="71"/>
        <v>Life Sciences</v>
      </c>
      <c r="AR1147" t="s">
        <v>43</v>
      </c>
    </row>
    <row r="1148" spans="1:44">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f t="shared" si="68"/>
        <v xml:space="preserve">Long Tenure </v>
      </c>
      <c r="AK1148">
        <f>IF(Table1[[#This Row],[Attrition]]="Yes",1,0)</f>
        <v>0</v>
      </c>
      <c r="AL1148">
        <f>IF(Table1[[#This Row],[Gender]]="Male",1,0)</f>
        <v>1</v>
      </c>
      <c r="AM1148">
        <f>IF(Table1[[#This Row],[OverTime]]="Yes",1,0)</f>
        <v>0</v>
      </c>
      <c r="AN1148" t="str">
        <f>IF(Table1[[#This Row],[Age]]&lt;30,"young",IF(Table1[[#This Row],[Age]]&lt;40,"middle aged","old"))</f>
        <v>middle aged</v>
      </c>
      <c r="AO1148" t="str">
        <f t="shared" si="69"/>
        <v>Manufacturing Director</v>
      </c>
      <c r="AP1148">
        <f t="shared" si="70"/>
        <v>56688</v>
      </c>
      <c r="AQ1148" t="str">
        <f t="shared" si="71"/>
        <v>Life Sciences</v>
      </c>
      <c r="AR1148" t="s">
        <v>43</v>
      </c>
    </row>
    <row r="1149" spans="1:44">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f t="shared" si="68"/>
        <v xml:space="preserve">Long Tenure </v>
      </c>
      <c r="AK1149">
        <f>IF(Table1[[#This Row],[Attrition]]="Yes",1,0)</f>
        <v>0</v>
      </c>
      <c r="AL1149">
        <f>IF(Table1[[#This Row],[Gender]]="Male",1,0)</f>
        <v>0</v>
      </c>
      <c r="AM1149">
        <f>IF(Table1[[#This Row],[OverTime]]="Yes",1,0)</f>
        <v>0</v>
      </c>
      <c r="AN1149" t="str">
        <f>IF(Table1[[#This Row],[Age]]&lt;30,"young",IF(Table1[[#This Row],[Age]]&lt;40,"middle aged","old"))</f>
        <v>old</v>
      </c>
      <c r="AO1149" t="str">
        <f t="shared" si="69"/>
        <v>Laboratory Technician</v>
      </c>
      <c r="AP1149">
        <f t="shared" si="70"/>
        <v>38532</v>
      </c>
      <c r="AQ1149" t="str">
        <f t="shared" si="71"/>
        <v>Life Sciences</v>
      </c>
      <c r="AR1149" t="s">
        <v>43</v>
      </c>
    </row>
    <row r="1150" spans="1:44">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f t="shared" si="68"/>
        <v xml:space="preserve">Long Tenure </v>
      </c>
      <c r="AK1150">
        <f>IF(Table1[[#This Row],[Attrition]]="Yes",1,0)</f>
        <v>0</v>
      </c>
      <c r="AL1150">
        <f>IF(Table1[[#This Row],[Gender]]="Male",1,0)</f>
        <v>1</v>
      </c>
      <c r="AM1150">
        <f>IF(Table1[[#This Row],[OverTime]]="Yes",1,0)</f>
        <v>0</v>
      </c>
      <c r="AN1150" t="str">
        <f>IF(Table1[[#This Row],[Age]]&lt;30,"young",IF(Table1[[#This Row],[Age]]&lt;40,"middle aged","old"))</f>
        <v>middle aged</v>
      </c>
      <c r="AO1150" t="str">
        <f t="shared" si="69"/>
        <v>Manufacturing Director</v>
      </c>
      <c r="AP1150">
        <f t="shared" si="70"/>
        <v>64524</v>
      </c>
      <c r="AQ1150" t="str">
        <f t="shared" si="71"/>
        <v>Medical</v>
      </c>
      <c r="AR1150" t="s">
        <v>43</v>
      </c>
    </row>
    <row r="1151" spans="1:44">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f t="shared" si="68"/>
        <v xml:space="preserve">Long Tenure </v>
      </c>
      <c r="AK1151">
        <f>IF(Table1[[#This Row],[Attrition]]="Yes",1,0)</f>
        <v>0</v>
      </c>
      <c r="AL1151">
        <f>IF(Table1[[#This Row],[Gender]]="Male",1,0)</f>
        <v>1</v>
      </c>
      <c r="AM1151">
        <f>IF(Table1[[#This Row],[OverTime]]="Yes",1,0)</f>
        <v>0</v>
      </c>
      <c r="AN1151" t="str">
        <f>IF(Table1[[#This Row],[Age]]&lt;30,"young",IF(Table1[[#This Row],[Age]]&lt;40,"middle aged","old"))</f>
        <v>young</v>
      </c>
      <c r="AO1151" t="str">
        <f t="shared" si="69"/>
        <v>Laboratory Technician</v>
      </c>
      <c r="AP1151">
        <f t="shared" si="70"/>
        <v>48792</v>
      </c>
      <c r="AQ1151" t="str">
        <f t="shared" si="71"/>
        <v>Other</v>
      </c>
      <c r="AR1151" t="s">
        <v>43</v>
      </c>
    </row>
    <row r="1152" spans="1:44">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f t="shared" si="68"/>
        <v xml:space="preserve">Long Tenure </v>
      </c>
      <c r="AK1152">
        <f>IF(Table1[[#This Row],[Attrition]]="Yes",1,0)</f>
        <v>0</v>
      </c>
      <c r="AL1152">
        <f>IF(Table1[[#This Row],[Gender]]="Male",1,0)</f>
        <v>1</v>
      </c>
      <c r="AM1152">
        <f>IF(Table1[[#This Row],[OverTime]]="Yes",1,0)</f>
        <v>0</v>
      </c>
      <c r="AN1152" t="str">
        <f>IF(Table1[[#This Row],[Age]]&lt;30,"young",IF(Table1[[#This Row],[Age]]&lt;40,"middle aged","old"))</f>
        <v>middle aged</v>
      </c>
      <c r="AO1152" t="str">
        <f t="shared" si="69"/>
        <v>Research Scientist</v>
      </c>
      <c r="AP1152">
        <f t="shared" si="70"/>
        <v>62496</v>
      </c>
      <c r="AQ1152" t="str">
        <f t="shared" si="71"/>
        <v>Life Sciences</v>
      </c>
      <c r="AR1152" t="s">
        <v>43</v>
      </c>
    </row>
    <row r="1153" spans="1:44">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f t="shared" si="68"/>
        <v xml:space="preserve">Long Tenure </v>
      </c>
      <c r="AK1153">
        <f>IF(Table1[[#This Row],[Attrition]]="Yes",1,0)</f>
        <v>0</v>
      </c>
      <c r="AL1153">
        <f>IF(Table1[[#This Row],[Gender]]="Male",1,0)</f>
        <v>0</v>
      </c>
      <c r="AM1153">
        <f>IF(Table1[[#This Row],[OverTime]]="Yes",1,0)</f>
        <v>0</v>
      </c>
      <c r="AN1153" t="str">
        <f>IF(Table1[[#This Row],[Age]]&lt;30,"young",IF(Table1[[#This Row],[Age]]&lt;40,"middle aged","old"))</f>
        <v>young</v>
      </c>
      <c r="AO1153" t="str">
        <f t="shared" si="69"/>
        <v>Manufacturing Director</v>
      </c>
      <c r="AP1153">
        <f t="shared" si="70"/>
        <v>58524</v>
      </c>
      <c r="AQ1153" t="str">
        <f t="shared" si="71"/>
        <v>Medical</v>
      </c>
      <c r="AR1153" t="s">
        <v>43</v>
      </c>
    </row>
    <row r="1154" spans="1:44">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f t="shared" si="68"/>
        <v>Short Tenure</v>
      </c>
      <c r="AK1154">
        <f>IF(Table1[[#This Row],[Attrition]]="Yes",1,0)</f>
        <v>0</v>
      </c>
      <c r="AL1154">
        <f>IF(Table1[[#This Row],[Gender]]="Male",1,0)</f>
        <v>1</v>
      </c>
      <c r="AM1154">
        <f>IF(Table1[[#This Row],[OverTime]]="Yes",1,0)</f>
        <v>0</v>
      </c>
      <c r="AN1154" t="str">
        <f>IF(Table1[[#This Row],[Age]]&lt;30,"young",IF(Table1[[#This Row],[Age]]&lt;40,"middle aged","old"))</f>
        <v>young</v>
      </c>
      <c r="AO1154" t="str">
        <f t="shared" si="69"/>
        <v>Research Scientist</v>
      </c>
      <c r="AP1154">
        <f t="shared" si="70"/>
        <v>37404</v>
      </c>
      <c r="AQ1154" t="str">
        <f t="shared" si="71"/>
        <v>Medical</v>
      </c>
      <c r="AR1154" t="s">
        <v>43</v>
      </c>
    </row>
    <row r="1155" spans="1:44">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f t="shared" ref="AJ1155:AJ1218" si="72">IF(AF1155&gt;=5,"Long Tenure ", "Short Tenure")</f>
        <v>Short Tenure</v>
      </c>
      <c r="AK1155">
        <f>IF(Table1[[#This Row],[Attrition]]="Yes",1,0)</f>
        <v>1</v>
      </c>
      <c r="AL1155">
        <f>IF(Table1[[#This Row],[Gender]]="Male",1,0)</f>
        <v>0</v>
      </c>
      <c r="AM1155">
        <f>IF(Table1[[#This Row],[OverTime]]="Yes",1,0)</f>
        <v>1</v>
      </c>
      <c r="AN1155" t="str">
        <f>IF(Table1[[#This Row],[Age]]&lt;30,"young",IF(Table1[[#This Row],[Age]]&lt;40,"middle aged","old"))</f>
        <v>young</v>
      </c>
      <c r="AO1155" t="str">
        <f t="shared" ref="AO1155:AO1218" si="73">TRIM(PROPER(P1155))</f>
        <v>Sales Representative</v>
      </c>
      <c r="AP1155">
        <f t="shared" ref="AP1155:AP1218" si="74">S1155*12</f>
        <v>18828</v>
      </c>
      <c r="AQ1155" t="str">
        <f t="shared" ref="AQ1155:AQ1218" si="75">TEXT(H1155,"-")</f>
        <v>Medical</v>
      </c>
      <c r="AR1155" t="s">
        <v>35</v>
      </c>
    </row>
    <row r="1156" spans="1:44">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f t="shared" si="72"/>
        <v xml:space="preserve">Long Tenure </v>
      </c>
      <c r="AK1156">
        <f>IF(Table1[[#This Row],[Attrition]]="Yes",1,0)</f>
        <v>0</v>
      </c>
      <c r="AL1156">
        <f>IF(Table1[[#This Row],[Gender]]="Male",1,0)</f>
        <v>0</v>
      </c>
      <c r="AM1156">
        <f>IF(Table1[[#This Row],[OverTime]]="Yes",1,0)</f>
        <v>0</v>
      </c>
      <c r="AN1156" t="str">
        <f>IF(Table1[[#This Row],[Age]]&lt;30,"young",IF(Table1[[#This Row],[Age]]&lt;40,"middle aged","old"))</f>
        <v>old</v>
      </c>
      <c r="AO1156" t="str">
        <f t="shared" si="73"/>
        <v>Manager</v>
      </c>
      <c r="AP1156">
        <f t="shared" si="74"/>
        <v>235896</v>
      </c>
      <c r="AQ1156" t="str">
        <f t="shared" si="75"/>
        <v>Life Sciences</v>
      </c>
      <c r="AR1156" t="s">
        <v>43</v>
      </c>
    </row>
    <row r="1157" spans="1:44">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f t="shared" si="72"/>
        <v xml:space="preserve">Long Tenure </v>
      </c>
      <c r="AK1157">
        <f>IF(Table1[[#This Row],[Attrition]]="Yes",1,0)</f>
        <v>0</v>
      </c>
      <c r="AL1157">
        <f>IF(Table1[[#This Row],[Gender]]="Male",1,0)</f>
        <v>1</v>
      </c>
      <c r="AM1157">
        <f>IF(Table1[[#This Row],[OverTime]]="Yes",1,0)</f>
        <v>0</v>
      </c>
      <c r="AN1157" t="str">
        <f>IF(Table1[[#This Row],[Age]]&lt;30,"young",IF(Table1[[#This Row],[Age]]&lt;40,"middle aged","old"))</f>
        <v>middle aged</v>
      </c>
      <c r="AO1157" t="str">
        <f t="shared" si="73"/>
        <v>Laboratory Technician</v>
      </c>
      <c r="AP1157">
        <f t="shared" si="74"/>
        <v>36828</v>
      </c>
      <c r="AQ1157" t="str">
        <f t="shared" si="75"/>
        <v>Medical</v>
      </c>
      <c r="AR1157" t="s">
        <v>43</v>
      </c>
    </row>
    <row r="1158" spans="1:44">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f t="shared" si="72"/>
        <v xml:space="preserve">Long Tenure </v>
      </c>
      <c r="AK1158">
        <f>IF(Table1[[#This Row],[Attrition]]="Yes",1,0)</f>
        <v>0</v>
      </c>
      <c r="AL1158">
        <f>IF(Table1[[#This Row],[Gender]]="Male",1,0)</f>
        <v>0</v>
      </c>
      <c r="AM1158">
        <f>IF(Table1[[#This Row],[OverTime]]="Yes",1,0)</f>
        <v>0</v>
      </c>
      <c r="AN1158" t="str">
        <f>IF(Table1[[#This Row],[Age]]&lt;30,"young",IF(Table1[[#This Row],[Age]]&lt;40,"middle aged","old"))</f>
        <v>old</v>
      </c>
      <c r="AO1158" t="str">
        <f t="shared" si="73"/>
        <v>Manufacturing Director</v>
      </c>
      <c r="AP1158">
        <f t="shared" si="74"/>
        <v>125220</v>
      </c>
      <c r="AQ1158" t="str">
        <f t="shared" si="75"/>
        <v>Life Sciences</v>
      </c>
      <c r="AR1158" t="s">
        <v>43</v>
      </c>
    </row>
    <row r="1159" spans="1:44">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f t="shared" si="72"/>
        <v xml:space="preserve">Long Tenure </v>
      </c>
      <c r="AK1159">
        <f>IF(Table1[[#This Row],[Attrition]]="Yes",1,0)</f>
        <v>0</v>
      </c>
      <c r="AL1159">
        <f>IF(Table1[[#This Row],[Gender]]="Male",1,0)</f>
        <v>0</v>
      </c>
      <c r="AM1159">
        <f>IF(Table1[[#This Row],[OverTime]]="Yes",1,0)</f>
        <v>0</v>
      </c>
      <c r="AN1159" t="str">
        <f>IF(Table1[[#This Row],[Age]]&lt;30,"young",IF(Table1[[#This Row],[Age]]&lt;40,"middle aged","old"))</f>
        <v>middle aged</v>
      </c>
      <c r="AO1159" t="str">
        <f t="shared" si="73"/>
        <v>Healthcare Representative</v>
      </c>
      <c r="AP1159">
        <f t="shared" si="74"/>
        <v>49776</v>
      </c>
      <c r="AQ1159" t="str">
        <f t="shared" si="75"/>
        <v>Life Sciences</v>
      </c>
      <c r="AR1159" t="s">
        <v>43</v>
      </c>
    </row>
    <row r="1160" spans="1:44">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f t="shared" si="72"/>
        <v>Short Tenure</v>
      </c>
      <c r="AK1160">
        <f>IF(Table1[[#This Row],[Attrition]]="Yes",1,0)</f>
        <v>0</v>
      </c>
      <c r="AL1160">
        <f>IF(Table1[[#This Row],[Gender]]="Male",1,0)</f>
        <v>1</v>
      </c>
      <c r="AM1160">
        <f>IF(Table1[[#This Row],[OverTime]]="Yes",1,0)</f>
        <v>0</v>
      </c>
      <c r="AN1160" t="str">
        <f>IF(Table1[[#This Row],[Age]]&lt;30,"young",IF(Table1[[#This Row],[Age]]&lt;40,"middle aged","old"))</f>
        <v>middle aged</v>
      </c>
      <c r="AO1160" t="str">
        <f t="shared" si="73"/>
        <v>Manufacturing Director</v>
      </c>
      <c r="AP1160">
        <f t="shared" si="74"/>
        <v>69216</v>
      </c>
      <c r="AQ1160" t="str">
        <f t="shared" si="75"/>
        <v>Life Sciences</v>
      </c>
      <c r="AR1160" t="s">
        <v>43</v>
      </c>
    </row>
    <row r="1161" spans="1:44">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f t="shared" si="72"/>
        <v xml:space="preserve">Long Tenure </v>
      </c>
      <c r="AK1161">
        <f>IF(Table1[[#This Row],[Attrition]]="Yes",1,0)</f>
        <v>0</v>
      </c>
      <c r="AL1161">
        <f>IF(Table1[[#This Row],[Gender]]="Male",1,0)</f>
        <v>0</v>
      </c>
      <c r="AM1161">
        <f>IF(Table1[[#This Row],[OverTime]]="Yes",1,0)</f>
        <v>0</v>
      </c>
      <c r="AN1161" t="str">
        <f>IF(Table1[[#This Row],[Age]]&lt;30,"young",IF(Table1[[#This Row],[Age]]&lt;40,"middle aged","old"))</f>
        <v>middle aged</v>
      </c>
      <c r="AO1161" t="str">
        <f t="shared" si="73"/>
        <v>Manufacturing Director</v>
      </c>
      <c r="AP1161">
        <f t="shared" si="74"/>
        <v>60504</v>
      </c>
      <c r="AQ1161" t="str">
        <f t="shared" si="75"/>
        <v>Medical</v>
      </c>
      <c r="AR1161" t="s">
        <v>43</v>
      </c>
    </row>
    <row r="1162" spans="1:44">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f t="shared" si="72"/>
        <v xml:space="preserve">Long Tenure </v>
      </c>
      <c r="AK1162">
        <f>IF(Table1[[#This Row],[Attrition]]="Yes",1,0)</f>
        <v>0</v>
      </c>
      <c r="AL1162">
        <f>IF(Table1[[#This Row],[Gender]]="Male",1,0)</f>
        <v>0</v>
      </c>
      <c r="AM1162">
        <f>IF(Table1[[#This Row],[OverTime]]="Yes",1,0)</f>
        <v>0</v>
      </c>
      <c r="AN1162" t="str">
        <f>IF(Table1[[#This Row],[Age]]&lt;30,"young",IF(Table1[[#This Row],[Age]]&lt;40,"middle aged","old"))</f>
        <v>old</v>
      </c>
      <c r="AO1162" t="str">
        <f t="shared" si="73"/>
        <v>Manufacturing Director</v>
      </c>
      <c r="AP1162">
        <f t="shared" si="74"/>
        <v>69240</v>
      </c>
      <c r="AQ1162" t="str">
        <f t="shared" si="75"/>
        <v>Other</v>
      </c>
      <c r="AR1162" t="s">
        <v>43</v>
      </c>
    </row>
    <row r="1163" spans="1:44">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f t="shared" si="72"/>
        <v xml:space="preserve">Long Tenure </v>
      </c>
      <c r="AK1163">
        <f>IF(Table1[[#This Row],[Attrition]]="Yes",1,0)</f>
        <v>0</v>
      </c>
      <c r="AL1163">
        <f>IF(Table1[[#This Row],[Gender]]="Male",1,0)</f>
        <v>0</v>
      </c>
      <c r="AM1163">
        <f>IF(Table1[[#This Row],[OverTime]]="Yes",1,0)</f>
        <v>1</v>
      </c>
      <c r="AN1163" t="str">
        <f>IF(Table1[[#This Row],[Age]]&lt;30,"young",IF(Table1[[#This Row],[Age]]&lt;40,"middle aged","old"))</f>
        <v>middle aged</v>
      </c>
      <c r="AO1163" t="str">
        <f t="shared" si="73"/>
        <v>Manufacturing Director</v>
      </c>
      <c r="AP1163">
        <f t="shared" si="74"/>
        <v>93072</v>
      </c>
      <c r="AQ1163" t="str">
        <f t="shared" si="75"/>
        <v>Medical</v>
      </c>
      <c r="AR1163" t="s">
        <v>43</v>
      </c>
    </row>
    <row r="1164" spans="1:44">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f t="shared" si="72"/>
        <v xml:space="preserve">Long Tenure </v>
      </c>
      <c r="AK1164">
        <f>IF(Table1[[#This Row],[Attrition]]="Yes",1,0)</f>
        <v>1</v>
      </c>
      <c r="AL1164">
        <f>IF(Table1[[#This Row],[Gender]]="Male",1,0)</f>
        <v>1</v>
      </c>
      <c r="AM1164">
        <f>IF(Table1[[#This Row],[OverTime]]="Yes",1,0)</f>
        <v>0</v>
      </c>
      <c r="AN1164" t="str">
        <f>IF(Table1[[#This Row],[Age]]&lt;30,"young",IF(Table1[[#This Row],[Age]]&lt;40,"middle aged","old"))</f>
        <v>middle aged</v>
      </c>
      <c r="AO1164" t="str">
        <f t="shared" si="73"/>
        <v>Sales Executive</v>
      </c>
      <c r="AP1164">
        <f t="shared" si="74"/>
        <v>123672</v>
      </c>
      <c r="AQ1164" t="str">
        <f t="shared" si="75"/>
        <v>Medical</v>
      </c>
      <c r="AR1164" t="s">
        <v>35</v>
      </c>
    </row>
    <row r="1165" spans="1:44">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f t="shared" si="72"/>
        <v xml:space="preserve">Long Tenure </v>
      </c>
      <c r="AK1165">
        <f>IF(Table1[[#This Row],[Attrition]]="Yes",1,0)</f>
        <v>0</v>
      </c>
      <c r="AL1165">
        <f>IF(Table1[[#This Row],[Gender]]="Male",1,0)</f>
        <v>0</v>
      </c>
      <c r="AM1165">
        <f>IF(Table1[[#This Row],[OverTime]]="Yes",1,0)</f>
        <v>0</v>
      </c>
      <c r="AN1165" t="str">
        <f>IF(Table1[[#This Row],[Age]]&lt;30,"young",IF(Table1[[#This Row],[Age]]&lt;40,"middle aged","old"))</f>
        <v>middle aged</v>
      </c>
      <c r="AO1165" t="str">
        <f t="shared" si="73"/>
        <v>Research Scientist</v>
      </c>
      <c r="AP1165">
        <f t="shared" si="74"/>
        <v>47232</v>
      </c>
      <c r="AQ1165" t="str">
        <f t="shared" si="75"/>
        <v>Medical</v>
      </c>
      <c r="AR1165" t="s">
        <v>43</v>
      </c>
    </row>
    <row r="1166" spans="1:44">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f t="shared" si="72"/>
        <v>Short Tenure</v>
      </c>
      <c r="AK1166">
        <f>IF(Table1[[#This Row],[Attrition]]="Yes",1,0)</f>
        <v>0</v>
      </c>
      <c r="AL1166">
        <f>IF(Table1[[#This Row],[Gender]]="Male",1,0)</f>
        <v>0</v>
      </c>
      <c r="AM1166">
        <f>IF(Table1[[#This Row],[OverTime]]="Yes",1,0)</f>
        <v>1</v>
      </c>
      <c r="AN1166" t="str">
        <f>IF(Table1[[#This Row],[Age]]&lt;30,"young",IF(Table1[[#This Row],[Age]]&lt;40,"middle aged","old"))</f>
        <v>old</v>
      </c>
      <c r="AO1166" t="str">
        <f t="shared" si="73"/>
        <v>Manufacturing Director</v>
      </c>
      <c r="AP1166">
        <f t="shared" si="74"/>
        <v>95340</v>
      </c>
      <c r="AQ1166" t="str">
        <f t="shared" si="75"/>
        <v>Life Sciences</v>
      </c>
      <c r="AR1166" t="s">
        <v>43</v>
      </c>
    </row>
    <row r="1167" spans="1:44">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f t="shared" si="72"/>
        <v xml:space="preserve">Long Tenure </v>
      </c>
      <c r="AK1167">
        <f>IF(Table1[[#This Row],[Attrition]]="Yes",1,0)</f>
        <v>0</v>
      </c>
      <c r="AL1167">
        <f>IF(Table1[[#This Row],[Gender]]="Male",1,0)</f>
        <v>1</v>
      </c>
      <c r="AM1167">
        <f>IF(Table1[[#This Row],[OverTime]]="Yes",1,0)</f>
        <v>1</v>
      </c>
      <c r="AN1167" t="str">
        <f>IF(Table1[[#This Row],[Age]]&lt;30,"young",IF(Table1[[#This Row],[Age]]&lt;40,"middle aged","old"))</f>
        <v>old</v>
      </c>
      <c r="AO1167" t="str">
        <f t="shared" si="73"/>
        <v>Human Resources</v>
      </c>
      <c r="AP1167">
        <f t="shared" si="74"/>
        <v>68916</v>
      </c>
      <c r="AQ1167" t="str">
        <f t="shared" si="75"/>
        <v>Human Resources</v>
      </c>
      <c r="AR1167" t="s">
        <v>43</v>
      </c>
    </row>
    <row r="1168" spans="1:44">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f t="shared" si="72"/>
        <v>Short Tenure</v>
      </c>
      <c r="AK1168">
        <f>IF(Table1[[#This Row],[Attrition]]="Yes",1,0)</f>
        <v>0</v>
      </c>
      <c r="AL1168">
        <f>IF(Table1[[#This Row],[Gender]]="Male",1,0)</f>
        <v>1</v>
      </c>
      <c r="AM1168">
        <f>IF(Table1[[#This Row],[OverTime]]="Yes",1,0)</f>
        <v>0</v>
      </c>
      <c r="AN1168" t="str">
        <f>IF(Table1[[#This Row],[Age]]&lt;30,"young",IF(Table1[[#This Row],[Age]]&lt;40,"middle aged","old"))</f>
        <v>old</v>
      </c>
      <c r="AO1168" t="str">
        <f t="shared" si="73"/>
        <v>Manager</v>
      </c>
      <c r="AP1168">
        <f t="shared" si="74"/>
        <v>182424</v>
      </c>
      <c r="AQ1168" t="str">
        <f t="shared" si="75"/>
        <v>Medical</v>
      </c>
      <c r="AR1168" t="s">
        <v>43</v>
      </c>
    </row>
    <row r="1169" spans="1:44">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f t="shared" si="72"/>
        <v>Short Tenure</v>
      </c>
      <c r="AK1169">
        <f>IF(Table1[[#This Row],[Attrition]]="Yes",1,0)</f>
        <v>1</v>
      </c>
      <c r="AL1169">
        <f>IF(Table1[[#This Row],[Gender]]="Male",1,0)</f>
        <v>1</v>
      </c>
      <c r="AM1169">
        <f>IF(Table1[[#This Row],[OverTime]]="Yes",1,0)</f>
        <v>1</v>
      </c>
      <c r="AN1169" t="str">
        <f>IF(Table1[[#This Row],[Age]]&lt;30,"young",IF(Table1[[#This Row],[Age]]&lt;40,"middle aged","old"))</f>
        <v>middle aged</v>
      </c>
      <c r="AO1169" t="str">
        <f t="shared" si="73"/>
        <v>Sales Executive</v>
      </c>
      <c r="AP1169">
        <f t="shared" si="74"/>
        <v>65280</v>
      </c>
      <c r="AQ1169" t="str">
        <f t="shared" si="75"/>
        <v>Medical</v>
      </c>
      <c r="AR1169" t="s">
        <v>35</v>
      </c>
    </row>
    <row r="1170" spans="1:44">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f t="shared" si="72"/>
        <v xml:space="preserve">Long Tenure </v>
      </c>
      <c r="AK1170">
        <f>IF(Table1[[#This Row],[Attrition]]="Yes",1,0)</f>
        <v>0</v>
      </c>
      <c r="AL1170">
        <f>IF(Table1[[#This Row],[Gender]]="Male",1,0)</f>
        <v>0</v>
      </c>
      <c r="AM1170">
        <f>IF(Table1[[#This Row],[OverTime]]="Yes",1,0)</f>
        <v>1</v>
      </c>
      <c r="AN1170" t="str">
        <f>IF(Table1[[#This Row],[Age]]&lt;30,"young",IF(Table1[[#This Row],[Age]]&lt;40,"middle aged","old"))</f>
        <v>young</v>
      </c>
      <c r="AO1170" t="str">
        <f t="shared" si="73"/>
        <v>Research Scientist</v>
      </c>
      <c r="AP1170">
        <f t="shared" si="74"/>
        <v>45120</v>
      </c>
      <c r="AQ1170" t="str">
        <f t="shared" si="75"/>
        <v>Technical Degree</v>
      </c>
      <c r="AR1170" t="s">
        <v>43</v>
      </c>
    </row>
    <row r="1171" spans="1:44">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f t="shared" si="72"/>
        <v>Short Tenure</v>
      </c>
      <c r="AK1171">
        <f>IF(Table1[[#This Row],[Attrition]]="Yes",1,0)</f>
        <v>0</v>
      </c>
      <c r="AL1171">
        <f>IF(Table1[[#This Row],[Gender]]="Male",1,0)</f>
        <v>0</v>
      </c>
      <c r="AM1171">
        <f>IF(Table1[[#This Row],[OverTime]]="Yes",1,0)</f>
        <v>0</v>
      </c>
      <c r="AN1171" t="str">
        <f>IF(Table1[[#This Row],[Age]]&lt;30,"young",IF(Table1[[#This Row],[Age]]&lt;40,"middle aged","old"))</f>
        <v>young</v>
      </c>
      <c r="AO1171" t="str">
        <f t="shared" si="73"/>
        <v>Research Scientist</v>
      </c>
      <c r="AP1171">
        <f t="shared" si="74"/>
        <v>42204</v>
      </c>
      <c r="AQ1171" t="str">
        <f t="shared" si="75"/>
        <v>Medical</v>
      </c>
      <c r="AR1171" t="s">
        <v>43</v>
      </c>
    </row>
    <row r="1172" spans="1:44">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f t="shared" si="72"/>
        <v>Short Tenure</v>
      </c>
      <c r="AK1172">
        <f>IF(Table1[[#This Row],[Attrition]]="Yes",1,0)</f>
        <v>0</v>
      </c>
      <c r="AL1172">
        <f>IF(Table1[[#This Row],[Gender]]="Male",1,0)</f>
        <v>1</v>
      </c>
      <c r="AM1172">
        <f>IF(Table1[[#This Row],[OverTime]]="Yes",1,0)</f>
        <v>0</v>
      </c>
      <c r="AN1172" t="str">
        <f>IF(Table1[[#This Row],[Age]]&lt;30,"young",IF(Table1[[#This Row],[Age]]&lt;40,"middle aged","old"))</f>
        <v>young</v>
      </c>
      <c r="AO1172" t="str">
        <f t="shared" si="73"/>
        <v>Research Scientist</v>
      </c>
      <c r="AP1172">
        <f t="shared" si="74"/>
        <v>30960</v>
      </c>
      <c r="AQ1172" t="str">
        <f t="shared" si="75"/>
        <v>Medical</v>
      </c>
      <c r="AR1172" t="s">
        <v>43</v>
      </c>
    </row>
    <row r="1173" spans="1:44">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f t="shared" si="72"/>
        <v>Short Tenure</v>
      </c>
      <c r="AK1173">
        <f>IF(Table1[[#This Row],[Attrition]]="Yes",1,0)</f>
        <v>1</v>
      </c>
      <c r="AL1173">
        <f>IF(Table1[[#This Row],[Gender]]="Male",1,0)</f>
        <v>1</v>
      </c>
      <c r="AM1173">
        <f>IF(Table1[[#This Row],[OverTime]]="Yes",1,0)</f>
        <v>1</v>
      </c>
      <c r="AN1173" t="str">
        <f>IF(Table1[[#This Row],[Age]]&lt;30,"young",IF(Table1[[#This Row],[Age]]&lt;40,"middle aged","old"))</f>
        <v>old</v>
      </c>
      <c r="AO1173" t="str">
        <f t="shared" si="73"/>
        <v>Laboratory Technician</v>
      </c>
      <c r="AP1173">
        <f t="shared" si="74"/>
        <v>25992</v>
      </c>
      <c r="AQ1173" t="str">
        <f t="shared" si="75"/>
        <v>Life Sciences</v>
      </c>
      <c r="AR1173" t="s">
        <v>35</v>
      </c>
    </row>
    <row r="1174" spans="1:44">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f t="shared" si="72"/>
        <v xml:space="preserve">Long Tenure </v>
      </c>
      <c r="AK1174">
        <f>IF(Table1[[#This Row],[Attrition]]="Yes",1,0)</f>
        <v>0</v>
      </c>
      <c r="AL1174">
        <f>IF(Table1[[#This Row],[Gender]]="Male",1,0)</f>
        <v>1</v>
      </c>
      <c r="AM1174">
        <f>IF(Table1[[#This Row],[OverTime]]="Yes",1,0)</f>
        <v>0</v>
      </c>
      <c r="AN1174" t="str">
        <f>IF(Table1[[#This Row],[Age]]&lt;30,"young",IF(Table1[[#This Row],[Age]]&lt;40,"middle aged","old"))</f>
        <v>young</v>
      </c>
      <c r="AO1174" t="str">
        <f t="shared" si="73"/>
        <v>Sales Executive</v>
      </c>
      <c r="AP1174">
        <f t="shared" si="74"/>
        <v>70428</v>
      </c>
      <c r="AQ1174" t="str">
        <f t="shared" si="75"/>
        <v>Medical</v>
      </c>
      <c r="AR1174" t="s">
        <v>43</v>
      </c>
    </row>
    <row r="1175" spans="1:44">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f t="shared" si="72"/>
        <v>Short Tenure</v>
      </c>
      <c r="AK1175">
        <f>IF(Table1[[#This Row],[Attrition]]="Yes",1,0)</f>
        <v>0</v>
      </c>
      <c r="AL1175">
        <f>IF(Table1[[#This Row],[Gender]]="Male",1,0)</f>
        <v>0</v>
      </c>
      <c r="AM1175">
        <f>IF(Table1[[#This Row],[OverTime]]="Yes",1,0)</f>
        <v>0</v>
      </c>
      <c r="AN1175" t="str">
        <f>IF(Table1[[#This Row],[Age]]&lt;30,"young",IF(Table1[[#This Row],[Age]]&lt;40,"middle aged","old"))</f>
        <v>middle aged</v>
      </c>
      <c r="AO1175" t="str">
        <f t="shared" si="73"/>
        <v>Healthcare Representative</v>
      </c>
      <c r="AP1175">
        <f t="shared" si="74"/>
        <v>96096</v>
      </c>
      <c r="AQ1175" t="str">
        <f t="shared" si="75"/>
        <v>Life Sciences</v>
      </c>
      <c r="AR1175" t="s">
        <v>43</v>
      </c>
    </row>
    <row r="1176" spans="1:44">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f t="shared" si="72"/>
        <v xml:space="preserve">Long Tenure </v>
      </c>
      <c r="AK1176">
        <f>IF(Table1[[#This Row],[Attrition]]="Yes",1,0)</f>
        <v>0</v>
      </c>
      <c r="AL1176">
        <f>IF(Table1[[#This Row],[Gender]]="Male",1,0)</f>
        <v>1</v>
      </c>
      <c r="AM1176">
        <f>IF(Table1[[#This Row],[OverTime]]="Yes",1,0)</f>
        <v>0</v>
      </c>
      <c r="AN1176" t="str">
        <f>IF(Table1[[#This Row],[Age]]&lt;30,"young",IF(Table1[[#This Row],[Age]]&lt;40,"middle aged","old"))</f>
        <v>young</v>
      </c>
      <c r="AO1176" t="str">
        <f t="shared" si="73"/>
        <v>Manufacturing Director</v>
      </c>
      <c r="AP1176">
        <f t="shared" si="74"/>
        <v>62472</v>
      </c>
      <c r="AQ1176" t="str">
        <f t="shared" si="75"/>
        <v>Life Sciences</v>
      </c>
      <c r="AR1176" t="s">
        <v>43</v>
      </c>
    </row>
    <row r="1177" spans="1:44">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f t="shared" si="72"/>
        <v xml:space="preserve">Long Tenure </v>
      </c>
      <c r="AK1177">
        <f>IF(Table1[[#This Row],[Attrition]]="Yes",1,0)</f>
        <v>0</v>
      </c>
      <c r="AL1177">
        <f>IF(Table1[[#This Row],[Gender]]="Male",1,0)</f>
        <v>1</v>
      </c>
      <c r="AM1177">
        <f>IF(Table1[[#This Row],[OverTime]]="Yes",1,0)</f>
        <v>0</v>
      </c>
      <c r="AN1177" t="str">
        <f>IF(Table1[[#This Row],[Age]]&lt;30,"young",IF(Table1[[#This Row],[Age]]&lt;40,"middle aged","old"))</f>
        <v>middle aged</v>
      </c>
      <c r="AO1177" t="str">
        <f t="shared" si="73"/>
        <v>Manufacturing Director</v>
      </c>
      <c r="AP1177">
        <f t="shared" si="74"/>
        <v>63540</v>
      </c>
      <c r="AQ1177" t="str">
        <f t="shared" si="75"/>
        <v>Medical</v>
      </c>
      <c r="AR1177" t="s">
        <v>43</v>
      </c>
    </row>
    <row r="1178" spans="1:44">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f t="shared" si="72"/>
        <v>Short Tenure</v>
      </c>
      <c r="AK1178">
        <f>IF(Table1[[#This Row],[Attrition]]="Yes",1,0)</f>
        <v>0</v>
      </c>
      <c r="AL1178">
        <f>IF(Table1[[#This Row],[Gender]]="Male",1,0)</f>
        <v>0</v>
      </c>
      <c r="AM1178">
        <f>IF(Table1[[#This Row],[OverTime]]="Yes",1,0)</f>
        <v>0</v>
      </c>
      <c r="AN1178" t="str">
        <f>IF(Table1[[#This Row],[Age]]&lt;30,"young",IF(Table1[[#This Row],[Age]]&lt;40,"middle aged","old"))</f>
        <v>old</v>
      </c>
      <c r="AO1178" t="str">
        <f t="shared" si="73"/>
        <v>Research Director</v>
      </c>
      <c r="AP1178">
        <f t="shared" si="74"/>
        <v>196956</v>
      </c>
      <c r="AQ1178" t="str">
        <f t="shared" si="75"/>
        <v>Other</v>
      </c>
      <c r="AR1178" t="s">
        <v>43</v>
      </c>
    </row>
    <row r="1179" spans="1:44">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f t="shared" si="72"/>
        <v xml:space="preserve">Long Tenure </v>
      </c>
      <c r="AK1179">
        <f>IF(Table1[[#This Row],[Attrition]]="Yes",1,0)</f>
        <v>0</v>
      </c>
      <c r="AL1179">
        <f>IF(Table1[[#This Row],[Gender]]="Male",1,0)</f>
        <v>0</v>
      </c>
      <c r="AM1179">
        <f>IF(Table1[[#This Row],[OverTime]]="Yes",1,0)</f>
        <v>0</v>
      </c>
      <c r="AN1179" t="str">
        <f>IF(Table1[[#This Row],[Age]]&lt;30,"young",IF(Table1[[#This Row],[Age]]&lt;40,"middle aged","old"))</f>
        <v>old</v>
      </c>
      <c r="AO1179" t="str">
        <f t="shared" si="73"/>
        <v>Research Director</v>
      </c>
      <c r="AP1179">
        <f t="shared" si="74"/>
        <v>159228</v>
      </c>
      <c r="AQ1179" t="str">
        <f t="shared" si="75"/>
        <v>Life Sciences</v>
      </c>
      <c r="AR1179" t="s">
        <v>43</v>
      </c>
    </row>
    <row r="1180" spans="1:44">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f t="shared" si="72"/>
        <v>Short Tenure</v>
      </c>
      <c r="AK1180">
        <f>IF(Table1[[#This Row],[Attrition]]="Yes",1,0)</f>
        <v>0</v>
      </c>
      <c r="AL1180">
        <f>IF(Table1[[#This Row],[Gender]]="Male",1,0)</f>
        <v>0</v>
      </c>
      <c r="AM1180">
        <f>IF(Table1[[#This Row],[OverTime]]="Yes",1,0)</f>
        <v>0</v>
      </c>
      <c r="AN1180" t="str">
        <f>IF(Table1[[#This Row],[Age]]&lt;30,"young",IF(Table1[[#This Row],[Age]]&lt;40,"middle aged","old"))</f>
        <v>young</v>
      </c>
      <c r="AO1180" t="str">
        <f t="shared" si="73"/>
        <v>Sales Representative</v>
      </c>
      <c r="AP1180">
        <f t="shared" si="74"/>
        <v>33396</v>
      </c>
      <c r="AQ1180" t="str">
        <f t="shared" si="75"/>
        <v>Medical</v>
      </c>
      <c r="AR1180" t="s">
        <v>43</v>
      </c>
    </row>
    <row r="1181" spans="1:44">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f t="shared" si="72"/>
        <v xml:space="preserve">Long Tenure </v>
      </c>
      <c r="AK1181">
        <f>IF(Table1[[#This Row],[Attrition]]="Yes",1,0)</f>
        <v>0</v>
      </c>
      <c r="AL1181">
        <f>IF(Table1[[#This Row],[Gender]]="Male",1,0)</f>
        <v>0</v>
      </c>
      <c r="AM1181">
        <f>IF(Table1[[#This Row],[OverTime]]="Yes",1,0)</f>
        <v>0</v>
      </c>
      <c r="AN1181" t="str">
        <f>IF(Table1[[#This Row],[Age]]&lt;30,"young",IF(Table1[[#This Row],[Age]]&lt;40,"middle aged","old"))</f>
        <v>middle aged</v>
      </c>
      <c r="AO1181" t="str">
        <f t="shared" si="73"/>
        <v>Research Scientist</v>
      </c>
      <c r="AP1181">
        <f t="shared" si="74"/>
        <v>65196</v>
      </c>
      <c r="AQ1181" t="str">
        <f t="shared" si="75"/>
        <v>Life Sciences</v>
      </c>
      <c r="AR1181" t="s">
        <v>43</v>
      </c>
    </row>
    <row r="1182" spans="1:44">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f t="shared" si="72"/>
        <v>Short Tenure</v>
      </c>
      <c r="AK1182">
        <f>IF(Table1[[#This Row],[Attrition]]="Yes",1,0)</f>
        <v>0</v>
      </c>
      <c r="AL1182">
        <f>IF(Table1[[#This Row],[Gender]]="Male",1,0)</f>
        <v>1</v>
      </c>
      <c r="AM1182">
        <f>IF(Table1[[#This Row],[OverTime]]="Yes",1,0)</f>
        <v>0</v>
      </c>
      <c r="AN1182" t="str">
        <f>IF(Table1[[#This Row],[Age]]&lt;30,"young",IF(Table1[[#This Row],[Age]]&lt;40,"middle aged","old"))</f>
        <v>middle aged</v>
      </c>
      <c r="AO1182" t="str">
        <f t="shared" si="73"/>
        <v>Laboratory Technician</v>
      </c>
      <c r="AP1182">
        <f t="shared" si="74"/>
        <v>24156</v>
      </c>
      <c r="AQ1182" t="str">
        <f t="shared" si="75"/>
        <v>Life Sciences</v>
      </c>
      <c r="AR1182" t="s">
        <v>43</v>
      </c>
    </row>
    <row r="1183" spans="1:44">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f t="shared" si="72"/>
        <v xml:space="preserve">Long Tenure </v>
      </c>
      <c r="AK1183">
        <f>IF(Table1[[#This Row],[Attrition]]="Yes",1,0)</f>
        <v>0</v>
      </c>
      <c r="AL1183">
        <f>IF(Table1[[#This Row],[Gender]]="Male",1,0)</f>
        <v>0</v>
      </c>
      <c r="AM1183">
        <f>IF(Table1[[#This Row],[OverTime]]="Yes",1,0)</f>
        <v>1</v>
      </c>
      <c r="AN1183" t="str">
        <f>IF(Table1[[#This Row],[Age]]&lt;30,"young",IF(Table1[[#This Row],[Age]]&lt;40,"middle aged","old"))</f>
        <v>old</v>
      </c>
      <c r="AO1183" t="str">
        <f t="shared" si="73"/>
        <v>Healthcare Representative</v>
      </c>
      <c r="AP1183">
        <f t="shared" si="74"/>
        <v>167592</v>
      </c>
      <c r="AQ1183" t="str">
        <f t="shared" si="75"/>
        <v>Life Sciences</v>
      </c>
      <c r="AR1183" t="s">
        <v>43</v>
      </c>
    </row>
    <row r="1184" spans="1:44">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f t="shared" si="72"/>
        <v>Short Tenure</v>
      </c>
      <c r="AK1184">
        <f>IF(Table1[[#This Row],[Attrition]]="Yes",1,0)</f>
        <v>0</v>
      </c>
      <c r="AL1184">
        <f>IF(Table1[[#This Row],[Gender]]="Male",1,0)</f>
        <v>0</v>
      </c>
      <c r="AM1184">
        <f>IF(Table1[[#This Row],[OverTime]]="Yes",1,0)</f>
        <v>0</v>
      </c>
      <c r="AN1184" t="str">
        <f>IF(Table1[[#This Row],[Age]]&lt;30,"young",IF(Table1[[#This Row],[Age]]&lt;40,"middle aged","old"))</f>
        <v>middle aged</v>
      </c>
      <c r="AO1184" t="str">
        <f t="shared" si="73"/>
        <v>Manufacturing Director</v>
      </c>
      <c r="AP1184">
        <f t="shared" si="74"/>
        <v>52488</v>
      </c>
      <c r="AQ1184" t="str">
        <f t="shared" si="75"/>
        <v>Medical</v>
      </c>
      <c r="AR1184" t="s">
        <v>43</v>
      </c>
    </row>
    <row r="1185" spans="1:44">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f t="shared" si="72"/>
        <v xml:space="preserve">Long Tenure </v>
      </c>
      <c r="AK1185">
        <f>IF(Table1[[#This Row],[Attrition]]="Yes",1,0)</f>
        <v>0</v>
      </c>
      <c r="AL1185">
        <f>IF(Table1[[#This Row],[Gender]]="Male",1,0)</f>
        <v>1</v>
      </c>
      <c r="AM1185">
        <f>IF(Table1[[#This Row],[OverTime]]="Yes",1,0)</f>
        <v>0</v>
      </c>
      <c r="AN1185" t="str">
        <f>IF(Table1[[#This Row],[Age]]&lt;30,"young",IF(Table1[[#This Row],[Age]]&lt;40,"middle aged","old"))</f>
        <v>middle aged</v>
      </c>
      <c r="AO1185" t="str">
        <f t="shared" si="73"/>
        <v>Healthcare Representative</v>
      </c>
      <c r="AP1185">
        <f t="shared" si="74"/>
        <v>82104</v>
      </c>
      <c r="AQ1185" t="str">
        <f t="shared" si="75"/>
        <v>Life Sciences</v>
      </c>
      <c r="AR1185" t="s">
        <v>43</v>
      </c>
    </row>
    <row r="1186" spans="1:44">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f t="shared" si="72"/>
        <v xml:space="preserve">Long Tenure </v>
      </c>
      <c r="AK1186">
        <f>IF(Table1[[#This Row],[Attrition]]="Yes",1,0)</f>
        <v>0</v>
      </c>
      <c r="AL1186">
        <f>IF(Table1[[#This Row],[Gender]]="Male",1,0)</f>
        <v>0</v>
      </c>
      <c r="AM1186">
        <f>IF(Table1[[#This Row],[OverTime]]="Yes",1,0)</f>
        <v>0</v>
      </c>
      <c r="AN1186" t="str">
        <f>IF(Table1[[#This Row],[Age]]&lt;30,"young",IF(Table1[[#This Row],[Age]]&lt;40,"middle aged","old"))</f>
        <v>old</v>
      </c>
      <c r="AO1186" t="str">
        <f t="shared" si="73"/>
        <v>Manager</v>
      </c>
      <c r="AP1186">
        <f t="shared" si="74"/>
        <v>209112</v>
      </c>
      <c r="AQ1186" t="str">
        <f t="shared" si="75"/>
        <v>Medical</v>
      </c>
      <c r="AR1186" t="s">
        <v>43</v>
      </c>
    </row>
    <row r="1187" spans="1:44">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f t="shared" si="72"/>
        <v xml:space="preserve">Long Tenure </v>
      </c>
      <c r="AK1187">
        <f>IF(Table1[[#This Row],[Attrition]]="Yes",1,0)</f>
        <v>0</v>
      </c>
      <c r="AL1187">
        <f>IF(Table1[[#This Row],[Gender]]="Male",1,0)</f>
        <v>1</v>
      </c>
      <c r="AM1187">
        <f>IF(Table1[[#This Row],[OverTime]]="Yes",1,0)</f>
        <v>0</v>
      </c>
      <c r="AN1187" t="str">
        <f>IF(Table1[[#This Row],[Age]]&lt;30,"young",IF(Table1[[#This Row],[Age]]&lt;40,"middle aged","old"))</f>
        <v>old</v>
      </c>
      <c r="AO1187" t="str">
        <f t="shared" si="73"/>
        <v>Research Director</v>
      </c>
      <c r="AP1187">
        <f t="shared" si="74"/>
        <v>211236</v>
      </c>
      <c r="AQ1187" t="str">
        <f t="shared" si="75"/>
        <v>Life Sciences</v>
      </c>
      <c r="AR1187" t="s">
        <v>43</v>
      </c>
    </row>
    <row r="1188" spans="1:44">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f t="shared" si="72"/>
        <v xml:space="preserve">Long Tenure </v>
      </c>
      <c r="AK1188">
        <f>IF(Table1[[#This Row],[Attrition]]="Yes",1,0)</f>
        <v>1</v>
      </c>
      <c r="AL1188">
        <f>IF(Table1[[#This Row],[Gender]]="Male",1,0)</f>
        <v>1</v>
      </c>
      <c r="AM1188">
        <f>IF(Table1[[#This Row],[OverTime]]="Yes",1,0)</f>
        <v>1</v>
      </c>
      <c r="AN1188" t="str">
        <f>IF(Table1[[#This Row],[Age]]&lt;30,"young",IF(Table1[[#This Row],[Age]]&lt;40,"middle aged","old"))</f>
        <v>middle aged</v>
      </c>
      <c r="AO1188" t="str">
        <f t="shared" si="73"/>
        <v>Sales Executive</v>
      </c>
      <c r="AP1188">
        <f t="shared" si="74"/>
        <v>54972</v>
      </c>
      <c r="AQ1188" t="str">
        <f t="shared" si="75"/>
        <v>Other</v>
      </c>
      <c r="AR1188" t="s">
        <v>35</v>
      </c>
    </row>
    <row r="1189" spans="1:44">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f t="shared" si="72"/>
        <v xml:space="preserve">Long Tenure </v>
      </c>
      <c r="AK1189">
        <f>IF(Table1[[#This Row],[Attrition]]="Yes",1,0)</f>
        <v>0</v>
      </c>
      <c r="AL1189">
        <f>IF(Table1[[#This Row],[Gender]]="Male",1,0)</f>
        <v>1</v>
      </c>
      <c r="AM1189">
        <f>IF(Table1[[#This Row],[OverTime]]="Yes",1,0)</f>
        <v>0</v>
      </c>
      <c r="AN1189" t="str">
        <f>IF(Table1[[#This Row],[Age]]&lt;30,"young",IF(Table1[[#This Row],[Age]]&lt;40,"middle aged","old"))</f>
        <v>middle aged</v>
      </c>
      <c r="AO1189" t="str">
        <f t="shared" si="73"/>
        <v>Research Scientist</v>
      </c>
      <c r="AP1189">
        <f t="shared" si="74"/>
        <v>56820</v>
      </c>
      <c r="AQ1189" t="str">
        <f t="shared" si="75"/>
        <v>Life Sciences</v>
      </c>
      <c r="AR1189" t="s">
        <v>43</v>
      </c>
    </row>
    <row r="1190" spans="1:44">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f t="shared" si="72"/>
        <v xml:space="preserve">Long Tenure </v>
      </c>
      <c r="AK1190">
        <f>IF(Table1[[#This Row],[Attrition]]="Yes",1,0)</f>
        <v>0</v>
      </c>
      <c r="AL1190">
        <f>IF(Table1[[#This Row],[Gender]]="Male",1,0)</f>
        <v>1</v>
      </c>
      <c r="AM1190">
        <f>IF(Table1[[#This Row],[OverTime]]="Yes",1,0)</f>
        <v>1</v>
      </c>
      <c r="AN1190" t="str">
        <f>IF(Table1[[#This Row],[Age]]&lt;30,"young",IF(Table1[[#This Row],[Age]]&lt;40,"middle aged","old"))</f>
        <v>young</v>
      </c>
      <c r="AO1190" t="str">
        <f t="shared" si="73"/>
        <v>Sales Executive</v>
      </c>
      <c r="AP1190">
        <f t="shared" si="74"/>
        <v>50244</v>
      </c>
      <c r="AQ1190" t="str">
        <f t="shared" si="75"/>
        <v>Medical</v>
      </c>
      <c r="AR1190" t="s">
        <v>43</v>
      </c>
    </row>
    <row r="1191" spans="1:44">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f t="shared" si="72"/>
        <v xml:space="preserve">Long Tenure </v>
      </c>
      <c r="AK1191">
        <f>IF(Table1[[#This Row],[Attrition]]="Yes",1,0)</f>
        <v>0</v>
      </c>
      <c r="AL1191">
        <f>IF(Table1[[#This Row],[Gender]]="Male",1,0)</f>
        <v>1</v>
      </c>
      <c r="AM1191">
        <f>IF(Table1[[#This Row],[OverTime]]="Yes",1,0)</f>
        <v>0</v>
      </c>
      <c r="AN1191" t="str">
        <f>IF(Table1[[#This Row],[Age]]&lt;30,"young",IF(Table1[[#This Row],[Age]]&lt;40,"middle aged","old"))</f>
        <v>middle aged</v>
      </c>
      <c r="AO1191" t="str">
        <f t="shared" si="73"/>
        <v>Sales Executive</v>
      </c>
      <c r="AP1191">
        <f t="shared" si="74"/>
        <v>66060</v>
      </c>
      <c r="AQ1191" t="str">
        <f t="shared" si="75"/>
        <v>Medical</v>
      </c>
      <c r="AR1191" t="s">
        <v>43</v>
      </c>
    </row>
    <row r="1192" spans="1:44">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f t="shared" si="72"/>
        <v xml:space="preserve">Long Tenure </v>
      </c>
      <c r="AK1192">
        <f>IF(Table1[[#This Row],[Attrition]]="Yes",1,0)</f>
        <v>0</v>
      </c>
      <c r="AL1192">
        <f>IF(Table1[[#This Row],[Gender]]="Male",1,0)</f>
        <v>1</v>
      </c>
      <c r="AM1192">
        <f>IF(Table1[[#This Row],[OverTime]]="Yes",1,0)</f>
        <v>0</v>
      </c>
      <c r="AN1192" t="str">
        <f>IF(Table1[[#This Row],[Age]]&lt;30,"young",IF(Table1[[#This Row],[Age]]&lt;40,"middle aged","old"))</f>
        <v>middle aged</v>
      </c>
      <c r="AO1192" t="str">
        <f t="shared" si="73"/>
        <v>Research Scientist</v>
      </c>
      <c r="AP1192">
        <f t="shared" si="74"/>
        <v>65640</v>
      </c>
      <c r="AQ1192" t="str">
        <f t="shared" si="75"/>
        <v>Medical</v>
      </c>
      <c r="AR1192" t="s">
        <v>43</v>
      </c>
    </row>
    <row r="1193" spans="1:44">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f t="shared" si="72"/>
        <v xml:space="preserve">Long Tenure </v>
      </c>
      <c r="AK1193">
        <f>IF(Table1[[#This Row],[Attrition]]="Yes",1,0)</f>
        <v>0</v>
      </c>
      <c r="AL1193">
        <f>IF(Table1[[#This Row],[Gender]]="Male",1,0)</f>
        <v>0</v>
      </c>
      <c r="AM1193">
        <f>IF(Table1[[#This Row],[OverTime]]="Yes",1,0)</f>
        <v>0</v>
      </c>
      <c r="AN1193" t="str">
        <f>IF(Table1[[#This Row],[Age]]&lt;30,"young",IF(Table1[[#This Row],[Age]]&lt;40,"middle aged","old"))</f>
        <v>middle aged</v>
      </c>
      <c r="AO1193" t="str">
        <f t="shared" si="73"/>
        <v>Sales Executive</v>
      </c>
      <c r="AP1193">
        <f t="shared" si="74"/>
        <v>65712</v>
      </c>
      <c r="AQ1193" t="str">
        <f t="shared" si="75"/>
        <v>Life Sciences</v>
      </c>
      <c r="AR1193" t="s">
        <v>43</v>
      </c>
    </row>
    <row r="1194" spans="1:44">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f t="shared" si="72"/>
        <v>Short Tenure</v>
      </c>
      <c r="AK1194">
        <f>IF(Table1[[#This Row],[Attrition]]="Yes",1,0)</f>
        <v>0</v>
      </c>
      <c r="AL1194">
        <f>IF(Table1[[#This Row],[Gender]]="Male",1,0)</f>
        <v>0</v>
      </c>
      <c r="AM1194">
        <f>IF(Table1[[#This Row],[OverTime]]="Yes",1,0)</f>
        <v>1</v>
      </c>
      <c r="AN1194" t="str">
        <f>IF(Table1[[#This Row],[Age]]&lt;30,"young",IF(Table1[[#This Row],[Age]]&lt;40,"middle aged","old"))</f>
        <v>old</v>
      </c>
      <c r="AO1194" t="str">
        <f t="shared" si="73"/>
        <v>Laboratory Technician</v>
      </c>
      <c r="AP1194">
        <f t="shared" si="74"/>
        <v>31044</v>
      </c>
      <c r="AQ1194" t="str">
        <f t="shared" si="75"/>
        <v>Medical</v>
      </c>
      <c r="AR1194" t="s">
        <v>43</v>
      </c>
    </row>
    <row r="1195" spans="1:44">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f t="shared" si="72"/>
        <v>Short Tenure</v>
      </c>
      <c r="AK1195">
        <f>IF(Table1[[#This Row],[Attrition]]="Yes",1,0)</f>
        <v>0</v>
      </c>
      <c r="AL1195">
        <f>IF(Table1[[#This Row],[Gender]]="Male",1,0)</f>
        <v>0</v>
      </c>
      <c r="AM1195">
        <f>IF(Table1[[#This Row],[OverTime]]="Yes",1,0)</f>
        <v>0</v>
      </c>
      <c r="AN1195" t="str">
        <f>IF(Table1[[#This Row],[Age]]&lt;30,"young",IF(Table1[[#This Row],[Age]]&lt;40,"middle aged","old"))</f>
        <v>middle aged</v>
      </c>
      <c r="AO1195" t="str">
        <f t="shared" si="73"/>
        <v>Laboratory Technician</v>
      </c>
      <c r="AP1195">
        <f t="shared" si="74"/>
        <v>29280</v>
      </c>
      <c r="AQ1195" t="str">
        <f t="shared" si="75"/>
        <v>Medical</v>
      </c>
      <c r="AR1195" t="s">
        <v>43</v>
      </c>
    </row>
    <row r="1196" spans="1:44">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f t="shared" si="72"/>
        <v>Short Tenure</v>
      </c>
      <c r="AK1196">
        <f>IF(Table1[[#This Row],[Attrition]]="Yes",1,0)</f>
        <v>0</v>
      </c>
      <c r="AL1196">
        <f>IF(Table1[[#This Row],[Gender]]="Male",1,0)</f>
        <v>0</v>
      </c>
      <c r="AM1196">
        <f>IF(Table1[[#This Row],[OverTime]]="Yes",1,0)</f>
        <v>0</v>
      </c>
      <c r="AN1196" t="str">
        <f>IF(Table1[[#This Row],[Age]]&lt;30,"young",IF(Table1[[#This Row],[Age]]&lt;40,"middle aged","old"))</f>
        <v>old</v>
      </c>
      <c r="AO1196" t="str">
        <f t="shared" si="73"/>
        <v>Manager</v>
      </c>
      <c r="AP1196">
        <f t="shared" si="74"/>
        <v>191664</v>
      </c>
      <c r="AQ1196" t="str">
        <f t="shared" si="75"/>
        <v>Life Sciences</v>
      </c>
      <c r="AR1196" t="s">
        <v>43</v>
      </c>
    </row>
    <row r="1197" spans="1:44">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f t="shared" si="72"/>
        <v xml:space="preserve">Long Tenure </v>
      </c>
      <c r="AK1197">
        <f>IF(Table1[[#This Row],[Attrition]]="Yes",1,0)</f>
        <v>0</v>
      </c>
      <c r="AL1197">
        <f>IF(Table1[[#This Row],[Gender]]="Male",1,0)</f>
        <v>1</v>
      </c>
      <c r="AM1197">
        <f>IF(Table1[[#This Row],[OverTime]]="Yes",1,0)</f>
        <v>0</v>
      </c>
      <c r="AN1197" t="str">
        <f>IF(Table1[[#This Row],[Age]]&lt;30,"young",IF(Table1[[#This Row],[Age]]&lt;40,"middle aged","old"))</f>
        <v>old</v>
      </c>
      <c r="AO1197" t="str">
        <f t="shared" si="73"/>
        <v>Manager</v>
      </c>
      <c r="AP1197">
        <f t="shared" si="74"/>
        <v>184548</v>
      </c>
      <c r="AQ1197" t="str">
        <f t="shared" si="75"/>
        <v>Life Sciences</v>
      </c>
      <c r="AR1197" t="s">
        <v>43</v>
      </c>
    </row>
    <row r="1198" spans="1:44">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f t="shared" si="72"/>
        <v>Short Tenure</v>
      </c>
      <c r="AK1198">
        <f>IF(Table1[[#This Row],[Attrition]]="Yes",1,0)</f>
        <v>0</v>
      </c>
      <c r="AL1198">
        <f>IF(Table1[[#This Row],[Gender]]="Male",1,0)</f>
        <v>1</v>
      </c>
      <c r="AM1198">
        <f>IF(Table1[[#This Row],[OverTime]]="Yes",1,0)</f>
        <v>1</v>
      </c>
      <c r="AN1198" t="str">
        <f>IF(Table1[[#This Row],[Age]]&lt;30,"young",IF(Table1[[#This Row],[Age]]&lt;40,"middle aged","old"))</f>
        <v>old</v>
      </c>
      <c r="AO1198" t="str">
        <f t="shared" si="73"/>
        <v>Sales Executive</v>
      </c>
      <c r="AP1198">
        <f t="shared" si="74"/>
        <v>84984</v>
      </c>
      <c r="AQ1198" t="str">
        <f t="shared" si="75"/>
        <v>Life Sciences</v>
      </c>
      <c r="AR1198" t="s">
        <v>43</v>
      </c>
    </row>
    <row r="1199" spans="1:44">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f t="shared" si="72"/>
        <v>Short Tenure</v>
      </c>
      <c r="AK1199">
        <f>IF(Table1[[#This Row],[Attrition]]="Yes",1,0)</f>
        <v>0</v>
      </c>
      <c r="AL1199">
        <f>IF(Table1[[#This Row],[Gender]]="Male",1,0)</f>
        <v>1</v>
      </c>
      <c r="AM1199">
        <f>IF(Table1[[#This Row],[OverTime]]="Yes",1,0)</f>
        <v>0</v>
      </c>
      <c r="AN1199" t="str">
        <f>IF(Table1[[#This Row],[Age]]&lt;30,"young",IF(Table1[[#This Row],[Age]]&lt;40,"middle aged","old"))</f>
        <v>young</v>
      </c>
      <c r="AO1199" t="str">
        <f t="shared" si="73"/>
        <v>Sales Representative</v>
      </c>
      <c r="AP1199">
        <f t="shared" si="74"/>
        <v>32736</v>
      </c>
      <c r="AQ1199" t="str">
        <f t="shared" si="75"/>
        <v>Life Sciences</v>
      </c>
      <c r="AR1199" t="s">
        <v>43</v>
      </c>
    </row>
    <row r="1200" spans="1:44">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f t="shared" si="72"/>
        <v xml:space="preserve">Long Tenure </v>
      </c>
      <c r="AK1200">
        <f>IF(Table1[[#This Row],[Attrition]]="Yes",1,0)</f>
        <v>0</v>
      </c>
      <c r="AL1200">
        <f>IF(Table1[[#This Row],[Gender]]="Male",1,0)</f>
        <v>0</v>
      </c>
      <c r="AM1200">
        <f>IF(Table1[[#This Row],[OverTime]]="Yes",1,0)</f>
        <v>1</v>
      </c>
      <c r="AN1200" t="str">
        <f>IF(Table1[[#This Row],[Age]]&lt;30,"young",IF(Table1[[#This Row],[Age]]&lt;40,"middle aged","old"))</f>
        <v>middle aged</v>
      </c>
      <c r="AO1200" t="str">
        <f t="shared" si="73"/>
        <v>Sales Executive</v>
      </c>
      <c r="AP1200">
        <f t="shared" si="74"/>
        <v>64416</v>
      </c>
      <c r="AQ1200" t="str">
        <f t="shared" si="75"/>
        <v>Life Sciences</v>
      </c>
      <c r="AR1200" t="s">
        <v>43</v>
      </c>
    </row>
    <row r="1201" spans="1:44">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f t="shared" si="72"/>
        <v>Short Tenure</v>
      </c>
      <c r="AK1201">
        <f>IF(Table1[[#This Row],[Attrition]]="Yes",1,0)</f>
        <v>0</v>
      </c>
      <c r="AL1201">
        <f>IF(Table1[[#This Row],[Gender]]="Male",1,0)</f>
        <v>1</v>
      </c>
      <c r="AM1201">
        <f>IF(Table1[[#This Row],[OverTime]]="Yes",1,0)</f>
        <v>0</v>
      </c>
      <c r="AN1201" t="str">
        <f>IF(Table1[[#This Row],[Age]]&lt;30,"young",IF(Table1[[#This Row],[Age]]&lt;40,"middle aged","old"))</f>
        <v>middle aged</v>
      </c>
      <c r="AO1201" t="str">
        <f t="shared" si="73"/>
        <v>Healthcare Representative</v>
      </c>
      <c r="AP1201">
        <f t="shared" si="74"/>
        <v>64164</v>
      </c>
      <c r="AQ1201" t="str">
        <f t="shared" si="75"/>
        <v>Life Sciences</v>
      </c>
      <c r="AR1201" t="s">
        <v>43</v>
      </c>
    </row>
    <row r="1202" spans="1:44">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f t="shared" si="72"/>
        <v>Short Tenure</v>
      </c>
      <c r="AK1202">
        <f>IF(Table1[[#This Row],[Attrition]]="Yes",1,0)</f>
        <v>0</v>
      </c>
      <c r="AL1202">
        <f>IF(Table1[[#This Row],[Gender]]="Male",1,0)</f>
        <v>0</v>
      </c>
      <c r="AM1202">
        <f>IF(Table1[[#This Row],[OverTime]]="Yes",1,0)</f>
        <v>1</v>
      </c>
      <c r="AN1202" t="str">
        <f>IF(Table1[[#This Row],[Age]]&lt;30,"young",IF(Table1[[#This Row],[Age]]&lt;40,"middle aged","old"))</f>
        <v>old</v>
      </c>
      <c r="AO1202" t="str">
        <f t="shared" si="73"/>
        <v>Human Resources</v>
      </c>
      <c r="AP1202">
        <f t="shared" si="74"/>
        <v>38340</v>
      </c>
      <c r="AQ1202" t="str">
        <f t="shared" si="75"/>
        <v>Life Sciences</v>
      </c>
      <c r="AR1202" t="s">
        <v>43</v>
      </c>
    </row>
    <row r="1203" spans="1:44">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f t="shared" si="72"/>
        <v xml:space="preserve">Long Tenure </v>
      </c>
      <c r="AK1203">
        <f>IF(Table1[[#This Row],[Attrition]]="Yes",1,0)</f>
        <v>1</v>
      </c>
      <c r="AL1203">
        <f>IF(Table1[[#This Row],[Gender]]="Male",1,0)</f>
        <v>1</v>
      </c>
      <c r="AM1203">
        <f>IF(Table1[[#This Row],[OverTime]]="Yes",1,0)</f>
        <v>1</v>
      </c>
      <c r="AN1203" t="str">
        <f>IF(Table1[[#This Row],[Age]]&lt;30,"young",IF(Table1[[#This Row],[Age]]&lt;40,"middle aged","old"))</f>
        <v>young</v>
      </c>
      <c r="AO1203" t="str">
        <f t="shared" si="73"/>
        <v>Laboratory Technician</v>
      </c>
      <c r="AP1203">
        <f t="shared" si="74"/>
        <v>47868</v>
      </c>
      <c r="AQ1203" t="str">
        <f t="shared" si="75"/>
        <v>Medical</v>
      </c>
      <c r="AR1203" t="s">
        <v>35</v>
      </c>
    </row>
    <row r="1204" spans="1:44">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f t="shared" si="72"/>
        <v>Short Tenure</v>
      </c>
      <c r="AK1204">
        <f>IF(Table1[[#This Row],[Attrition]]="Yes",1,0)</f>
        <v>0</v>
      </c>
      <c r="AL1204">
        <f>IF(Table1[[#This Row],[Gender]]="Male",1,0)</f>
        <v>0</v>
      </c>
      <c r="AM1204">
        <f>IF(Table1[[#This Row],[OverTime]]="Yes",1,0)</f>
        <v>0</v>
      </c>
      <c r="AN1204" t="str">
        <f>IF(Table1[[#This Row],[Age]]&lt;30,"young",IF(Table1[[#This Row],[Age]]&lt;40,"middle aged","old"))</f>
        <v>middle aged</v>
      </c>
      <c r="AO1204" t="str">
        <f t="shared" si="73"/>
        <v>Laboratory Technician</v>
      </c>
      <c r="AP1204">
        <f t="shared" si="74"/>
        <v>39672</v>
      </c>
      <c r="AQ1204" t="str">
        <f t="shared" si="75"/>
        <v>Medical</v>
      </c>
      <c r="AR1204" t="s">
        <v>43</v>
      </c>
    </row>
    <row r="1205" spans="1:44">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f t="shared" si="72"/>
        <v>Short Tenure</v>
      </c>
      <c r="AK1205">
        <f>IF(Table1[[#This Row],[Attrition]]="Yes",1,0)</f>
        <v>0</v>
      </c>
      <c r="AL1205">
        <f>IF(Table1[[#This Row],[Gender]]="Male",1,0)</f>
        <v>1</v>
      </c>
      <c r="AM1205">
        <f>IF(Table1[[#This Row],[OverTime]]="Yes",1,0)</f>
        <v>0</v>
      </c>
      <c r="AN1205" t="str">
        <f>IF(Table1[[#This Row],[Age]]&lt;30,"young",IF(Table1[[#This Row],[Age]]&lt;40,"middle aged","old"))</f>
        <v>old</v>
      </c>
      <c r="AO1205" t="str">
        <f t="shared" si="73"/>
        <v>Healthcare Representative</v>
      </c>
      <c r="AP1205">
        <f t="shared" si="74"/>
        <v>84060</v>
      </c>
      <c r="AQ1205" t="str">
        <f t="shared" si="75"/>
        <v>Medical</v>
      </c>
      <c r="AR1205" t="s">
        <v>43</v>
      </c>
    </row>
    <row r="1206" spans="1:44">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f t="shared" si="72"/>
        <v xml:space="preserve">Long Tenure </v>
      </c>
      <c r="AK1206">
        <f>IF(Table1[[#This Row],[Attrition]]="Yes",1,0)</f>
        <v>1</v>
      </c>
      <c r="AL1206">
        <f>IF(Table1[[#This Row],[Gender]]="Male",1,0)</f>
        <v>0</v>
      </c>
      <c r="AM1206">
        <f>IF(Table1[[#This Row],[OverTime]]="Yes",1,0)</f>
        <v>1</v>
      </c>
      <c r="AN1206" t="str">
        <f>IF(Table1[[#This Row],[Age]]&lt;30,"young",IF(Table1[[#This Row],[Age]]&lt;40,"middle aged","old"))</f>
        <v>old</v>
      </c>
      <c r="AO1206" t="str">
        <f t="shared" si="73"/>
        <v>Sales Representative</v>
      </c>
      <c r="AP1206">
        <f t="shared" si="74"/>
        <v>31860</v>
      </c>
      <c r="AQ1206" t="str">
        <f t="shared" si="75"/>
        <v>Medical</v>
      </c>
      <c r="AR1206" t="s">
        <v>35</v>
      </c>
    </row>
    <row r="1207" spans="1:44">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f t="shared" si="72"/>
        <v>Short Tenure</v>
      </c>
      <c r="AK1207">
        <f>IF(Table1[[#This Row],[Attrition]]="Yes",1,0)</f>
        <v>1</v>
      </c>
      <c r="AL1207">
        <f>IF(Table1[[#This Row],[Gender]]="Male",1,0)</f>
        <v>1</v>
      </c>
      <c r="AM1207">
        <f>IF(Table1[[#This Row],[OverTime]]="Yes",1,0)</f>
        <v>0</v>
      </c>
      <c r="AN1207" t="str">
        <f>IF(Table1[[#This Row],[Age]]&lt;30,"young",IF(Table1[[#This Row],[Age]]&lt;40,"middle aged","old"))</f>
        <v>middle aged</v>
      </c>
      <c r="AO1207" t="str">
        <f t="shared" si="73"/>
        <v>Laboratory Technician</v>
      </c>
      <c r="AP1207">
        <f t="shared" si="74"/>
        <v>16716</v>
      </c>
      <c r="AQ1207" t="str">
        <f t="shared" si="75"/>
        <v>Life Sciences</v>
      </c>
      <c r="AR1207" t="s">
        <v>35</v>
      </c>
    </row>
    <row r="1208" spans="1:44">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f t="shared" si="72"/>
        <v xml:space="preserve">Long Tenure </v>
      </c>
      <c r="AK1208">
        <f>IF(Table1[[#This Row],[Attrition]]="Yes",1,0)</f>
        <v>0</v>
      </c>
      <c r="AL1208">
        <f>IF(Table1[[#This Row],[Gender]]="Male",1,0)</f>
        <v>1</v>
      </c>
      <c r="AM1208">
        <f>IF(Table1[[#This Row],[OverTime]]="Yes",1,0)</f>
        <v>0</v>
      </c>
      <c r="AN1208" t="str">
        <f>IF(Table1[[#This Row],[Age]]&lt;30,"young",IF(Table1[[#This Row],[Age]]&lt;40,"middle aged","old"))</f>
        <v>young</v>
      </c>
      <c r="AO1208" t="str">
        <f t="shared" si="73"/>
        <v>Laboratory Technician</v>
      </c>
      <c r="AP1208">
        <f t="shared" si="74"/>
        <v>30840</v>
      </c>
      <c r="AQ1208" t="str">
        <f t="shared" si="75"/>
        <v>Medical</v>
      </c>
      <c r="AR1208" t="s">
        <v>43</v>
      </c>
    </row>
    <row r="1209" spans="1:44">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f t="shared" si="72"/>
        <v>Short Tenure</v>
      </c>
      <c r="AK1209">
        <f>IF(Table1[[#This Row],[Attrition]]="Yes",1,0)</f>
        <v>0</v>
      </c>
      <c r="AL1209">
        <f>IF(Table1[[#This Row],[Gender]]="Male",1,0)</f>
        <v>1</v>
      </c>
      <c r="AM1209">
        <f>IF(Table1[[#This Row],[OverTime]]="Yes",1,0)</f>
        <v>0</v>
      </c>
      <c r="AN1209" t="str">
        <f>IF(Table1[[#This Row],[Age]]&lt;30,"young",IF(Table1[[#This Row],[Age]]&lt;40,"middle aged","old"))</f>
        <v>old</v>
      </c>
      <c r="AO1209" t="str">
        <f t="shared" si="73"/>
        <v>Research Scientist</v>
      </c>
      <c r="AP1209">
        <f t="shared" si="74"/>
        <v>42444</v>
      </c>
      <c r="AQ1209" t="str">
        <f t="shared" si="75"/>
        <v>Technical Degree</v>
      </c>
      <c r="AR1209" t="s">
        <v>43</v>
      </c>
    </row>
    <row r="1210" spans="1:44">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f t="shared" si="72"/>
        <v xml:space="preserve">Long Tenure </v>
      </c>
      <c r="AK1210">
        <f>IF(Table1[[#This Row],[Attrition]]="Yes",1,0)</f>
        <v>0</v>
      </c>
      <c r="AL1210">
        <f>IF(Table1[[#This Row],[Gender]]="Male",1,0)</f>
        <v>1</v>
      </c>
      <c r="AM1210">
        <f>IF(Table1[[#This Row],[OverTime]]="Yes",1,0)</f>
        <v>0</v>
      </c>
      <c r="AN1210" t="str">
        <f>IF(Table1[[#This Row],[Age]]&lt;30,"young",IF(Table1[[#This Row],[Age]]&lt;40,"middle aged","old"))</f>
        <v>middle aged</v>
      </c>
      <c r="AO1210" t="str">
        <f t="shared" si="73"/>
        <v>Laboratory Technician</v>
      </c>
      <c r="AP1210">
        <f t="shared" si="74"/>
        <v>47832</v>
      </c>
      <c r="AQ1210" t="str">
        <f t="shared" si="75"/>
        <v>Medical</v>
      </c>
      <c r="AR1210" t="s">
        <v>43</v>
      </c>
    </row>
    <row r="1211" spans="1:44">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f t="shared" si="72"/>
        <v>Short Tenure</v>
      </c>
      <c r="AK1211">
        <f>IF(Table1[[#This Row],[Attrition]]="Yes",1,0)</f>
        <v>0</v>
      </c>
      <c r="AL1211">
        <f>IF(Table1[[#This Row],[Gender]]="Male",1,0)</f>
        <v>1</v>
      </c>
      <c r="AM1211">
        <f>IF(Table1[[#This Row],[OverTime]]="Yes",1,0)</f>
        <v>0</v>
      </c>
      <c r="AN1211" t="str">
        <f>IF(Table1[[#This Row],[Age]]&lt;30,"young",IF(Table1[[#This Row],[Age]]&lt;40,"middle aged","old"))</f>
        <v>old</v>
      </c>
      <c r="AO1211" t="str">
        <f t="shared" si="73"/>
        <v>Healthcare Representative</v>
      </c>
      <c r="AP1211">
        <f t="shared" si="74"/>
        <v>130596</v>
      </c>
      <c r="AQ1211" t="str">
        <f t="shared" si="75"/>
        <v>Medical</v>
      </c>
      <c r="AR1211" t="s">
        <v>43</v>
      </c>
    </row>
    <row r="1212" spans="1:44">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f t="shared" si="72"/>
        <v xml:space="preserve">Long Tenure </v>
      </c>
      <c r="AK1212">
        <f>IF(Table1[[#This Row],[Attrition]]="Yes",1,0)</f>
        <v>0</v>
      </c>
      <c r="AL1212">
        <f>IF(Table1[[#This Row],[Gender]]="Male",1,0)</f>
        <v>1</v>
      </c>
      <c r="AM1212">
        <f>IF(Table1[[#This Row],[OverTime]]="Yes",1,0)</f>
        <v>0</v>
      </c>
      <c r="AN1212" t="str">
        <f>IF(Table1[[#This Row],[Age]]&lt;30,"young",IF(Table1[[#This Row],[Age]]&lt;40,"middle aged","old"))</f>
        <v>middle aged</v>
      </c>
      <c r="AO1212" t="str">
        <f t="shared" si="73"/>
        <v>Laboratory Technician</v>
      </c>
      <c r="AP1212">
        <f t="shared" si="74"/>
        <v>24336</v>
      </c>
      <c r="AQ1212" t="str">
        <f t="shared" si="75"/>
        <v>Medical</v>
      </c>
      <c r="AR1212" t="s">
        <v>43</v>
      </c>
    </row>
    <row r="1213" spans="1:44">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f t="shared" si="72"/>
        <v xml:space="preserve">Long Tenure </v>
      </c>
      <c r="AK1213">
        <f>IF(Table1[[#This Row],[Attrition]]="Yes",1,0)</f>
        <v>0</v>
      </c>
      <c r="AL1213">
        <f>IF(Table1[[#This Row],[Gender]]="Male",1,0)</f>
        <v>1</v>
      </c>
      <c r="AM1213">
        <f>IF(Table1[[#This Row],[OverTime]]="Yes",1,0)</f>
        <v>0</v>
      </c>
      <c r="AN1213" t="str">
        <f>IF(Table1[[#This Row],[Age]]&lt;30,"young",IF(Table1[[#This Row],[Age]]&lt;40,"middle aged","old"))</f>
        <v>middle aged</v>
      </c>
      <c r="AO1213" t="str">
        <f t="shared" si="73"/>
        <v>Sales Executive</v>
      </c>
      <c r="AP1213">
        <f t="shared" si="74"/>
        <v>114300</v>
      </c>
      <c r="AQ1213" t="str">
        <f t="shared" si="75"/>
        <v>Medical</v>
      </c>
      <c r="AR1213" t="s">
        <v>43</v>
      </c>
    </row>
    <row r="1214" spans="1:44">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f t="shared" si="72"/>
        <v xml:space="preserve">Long Tenure </v>
      </c>
      <c r="AK1214">
        <f>IF(Table1[[#This Row],[Attrition]]="Yes",1,0)</f>
        <v>0</v>
      </c>
      <c r="AL1214">
        <f>IF(Table1[[#This Row],[Gender]]="Male",1,0)</f>
        <v>0</v>
      </c>
      <c r="AM1214">
        <f>IF(Table1[[#This Row],[OverTime]]="Yes",1,0)</f>
        <v>0</v>
      </c>
      <c r="AN1214" t="str">
        <f>IF(Table1[[#This Row],[Age]]&lt;30,"young",IF(Table1[[#This Row],[Age]]&lt;40,"middle aged","old"))</f>
        <v>middle aged</v>
      </c>
      <c r="AO1214" t="str">
        <f t="shared" si="73"/>
        <v>Research Scientist</v>
      </c>
      <c r="AP1214">
        <f t="shared" si="74"/>
        <v>35148</v>
      </c>
      <c r="AQ1214" t="str">
        <f t="shared" si="75"/>
        <v>Life Sciences</v>
      </c>
      <c r="AR1214" t="s">
        <v>43</v>
      </c>
    </row>
    <row r="1215" spans="1:44">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f t="shared" si="72"/>
        <v>Short Tenure</v>
      </c>
      <c r="AK1215">
        <f>IF(Table1[[#This Row],[Attrition]]="Yes",1,0)</f>
        <v>1</v>
      </c>
      <c r="AL1215">
        <f>IF(Table1[[#This Row],[Gender]]="Male",1,0)</f>
        <v>1</v>
      </c>
      <c r="AM1215">
        <f>IF(Table1[[#This Row],[OverTime]]="Yes",1,0)</f>
        <v>1</v>
      </c>
      <c r="AN1215" t="str">
        <f>IF(Table1[[#This Row],[Age]]&lt;30,"young",IF(Table1[[#This Row],[Age]]&lt;40,"middle aged","old"))</f>
        <v>young</v>
      </c>
      <c r="AO1215" t="str">
        <f t="shared" si="73"/>
        <v>Sales Representative</v>
      </c>
      <c r="AP1215">
        <f t="shared" si="74"/>
        <v>27300</v>
      </c>
      <c r="AQ1215" t="str">
        <f t="shared" si="75"/>
        <v>Life Sciences</v>
      </c>
      <c r="AR1215" t="s">
        <v>35</v>
      </c>
    </row>
    <row r="1216" spans="1:44">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f t="shared" si="72"/>
        <v xml:space="preserve">Long Tenure </v>
      </c>
      <c r="AK1216">
        <f>IF(Table1[[#This Row],[Attrition]]="Yes",1,0)</f>
        <v>0</v>
      </c>
      <c r="AL1216">
        <f>IF(Table1[[#This Row],[Gender]]="Male",1,0)</f>
        <v>0</v>
      </c>
      <c r="AM1216">
        <f>IF(Table1[[#This Row],[OverTime]]="Yes",1,0)</f>
        <v>1</v>
      </c>
      <c r="AN1216" t="str">
        <f>IF(Table1[[#This Row],[Age]]&lt;30,"young",IF(Table1[[#This Row],[Age]]&lt;40,"middle aged","old"))</f>
        <v>old</v>
      </c>
      <c r="AO1216" t="str">
        <f t="shared" si="73"/>
        <v>Healthcare Representative</v>
      </c>
      <c r="AP1216">
        <f t="shared" si="74"/>
        <v>94548</v>
      </c>
      <c r="AQ1216" t="str">
        <f t="shared" si="75"/>
        <v>Life Sciences</v>
      </c>
      <c r="AR1216" t="s">
        <v>43</v>
      </c>
    </row>
    <row r="1217" spans="1:44">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f t="shared" si="72"/>
        <v xml:space="preserve">Long Tenure </v>
      </c>
      <c r="AK1217">
        <f>IF(Table1[[#This Row],[Attrition]]="Yes",1,0)</f>
        <v>0</v>
      </c>
      <c r="AL1217">
        <f>IF(Table1[[#This Row],[Gender]]="Male",1,0)</f>
        <v>1</v>
      </c>
      <c r="AM1217">
        <f>IF(Table1[[#This Row],[OverTime]]="Yes",1,0)</f>
        <v>1</v>
      </c>
      <c r="AN1217" t="str">
        <f>IF(Table1[[#This Row],[Age]]&lt;30,"young",IF(Table1[[#This Row],[Age]]&lt;40,"middle aged","old"))</f>
        <v>middle aged</v>
      </c>
      <c r="AO1217" t="str">
        <f t="shared" si="73"/>
        <v>Research Scientist</v>
      </c>
      <c r="AP1217">
        <f t="shared" si="74"/>
        <v>59160</v>
      </c>
      <c r="AQ1217" t="str">
        <f t="shared" si="75"/>
        <v>Medical</v>
      </c>
      <c r="AR1217" t="s">
        <v>43</v>
      </c>
    </row>
    <row r="1218" spans="1:44">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f t="shared" si="72"/>
        <v xml:space="preserve">Long Tenure </v>
      </c>
      <c r="AK1218">
        <f>IF(Table1[[#This Row],[Attrition]]="Yes",1,0)</f>
        <v>0</v>
      </c>
      <c r="AL1218">
        <f>IF(Table1[[#This Row],[Gender]]="Male",1,0)</f>
        <v>1</v>
      </c>
      <c r="AM1218">
        <f>IF(Table1[[#This Row],[OverTime]]="Yes",1,0)</f>
        <v>1</v>
      </c>
      <c r="AN1218" t="str">
        <f>IF(Table1[[#This Row],[Age]]&lt;30,"young",IF(Table1[[#This Row],[Age]]&lt;40,"middle aged","old"))</f>
        <v>old</v>
      </c>
      <c r="AO1218" t="str">
        <f t="shared" si="73"/>
        <v>Sales Executive</v>
      </c>
      <c r="AP1218">
        <f t="shared" si="74"/>
        <v>94164</v>
      </c>
      <c r="AQ1218" t="str">
        <f t="shared" si="75"/>
        <v>Medical</v>
      </c>
      <c r="AR1218" t="s">
        <v>43</v>
      </c>
    </row>
    <row r="1219" spans="1:44">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f t="shared" ref="AJ1219:AJ1282" si="76">IF(AF1219&gt;=5,"Long Tenure ", "Short Tenure")</f>
        <v xml:space="preserve">Long Tenure </v>
      </c>
      <c r="AK1219">
        <f>IF(Table1[[#This Row],[Attrition]]="Yes",1,0)</f>
        <v>0</v>
      </c>
      <c r="AL1219">
        <f>IF(Table1[[#This Row],[Gender]]="Male",1,0)</f>
        <v>1</v>
      </c>
      <c r="AM1219">
        <f>IF(Table1[[#This Row],[OverTime]]="Yes",1,0)</f>
        <v>0</v>
      </c>
      <c r="AN1219" t="str">
        <f>IF(Table1[[#This Row],[Age]]&lt;30,"young",IF(Table1[[#This Row],[Age]]&lt;40,"middle aged","old"))</f>
        <v>young</v>
      </c>
      <c r="AO1219" t="str">
        <f t="shared" ref="AO1219:AO1282" si="77">TRIM(PROPER(P1219))</f>
        <v>Research Scientist</v>
      </c>
      <c r="AP1219">
        <f t="shared" ref="AP1219:AP1282" si="78">S1219*12</f>
        <v>52812</v>
      </c>
      <c r="AQ1219" t="str">
        <f t="shared" ref="AQ1219:AQ1282" si="79">TEXT(H1219,"-")</f>
        <v>Medical</v>
      </c>
      <c r="AR1219" t="s">
        <v>43</v>
      </c>
    </row>
    <row r="1220" spans="1:44">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f t="shared" si="76"/>
        <v xml:space="preserve">Long Tenure </v>
      </c>
      <c r="AK1220">
        <f>IF(Table1[[#This Row],[Attrition]]="Yes",1,0)</f>
        <v>0</v>
      </c>
      <c r="AL1220">
        <f>IF(Table1[[#This Row],[Gender]]="Male",1,0)</f>
        <v>1</v>
      </c>
      <c r="AM1220">
        <f>IF(Table1[[#This Row],[OverTime]]="Yes",1,0)</f>
        <v>0</v>
      </c>
      <c r="AN1220" t="str">
        <f>IF(Table1[[#This Row],[Age]]&lt;30,"young",IF(Table1[[#This Row],[Age]]&lt;40,"middle aged","old"))</f>
        <v>old</v>
      </c>
      <c r="AO1220" t="str">
        <f t="shared" si="77"/>
        <v>Sales Executive</v>
      </c>
      <c r="AP1220">
        <f t="shared" si="78"/>
        <v>110892</v>
      </c>
      <c r="AQ1220" t="str">
        <f t="shared" si="79"/>
        <v>Marketing</v>
      </c>
      <c r="AR1220" t="s">
        <v>43</v>
      </c>
    </row>
    <row r="1221" spans="1:44">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f t="shared" si="76"/>
        <v xml:space="preserve">Long Tenure </v>
      </c>
      <c r="AK1221">
        <f>IF(Table1[[#This Row],[Attrition]]="Yes",1,0)</f>
        <v>0</v>
      </c>
      <c r="AL1221">
        <f>IF(Table1[[#This Row],[Gender]]="Male",1,0)</f>
        <v>0</v>
      </c>
      <c r="AM1221">
        <f>IF(Table1[[#This Row],[OverTime]]="Yes",1,0)</f>
        <v>0</v>
      </c>
      <c r="AN1221" t="str">
        <f>IF(Table1[[#This Row],[Age]]&lt;30,"young",IF(Table1[[#This Row],[Age]]&lt;40,"middle aged","old"))</f>
        <v>young</v>
      </c>
      <c r="AO1221" t="str">
        <f t="shared" si="77"/>
        <v>Laboratory Technician</v>
      </c>
      <c r="AP1221">
        <f t="shared" si="78"/>
        <v>35688</v>
      </c>
      <c r="AQ1221" t="str">
        <f t="shared" si="79"/>
        <v>Medical</v>
      </c>
      <c r="AR1221" t="s">
        <v>43</v>
      </c>
    </row>
    <row r="1222" spans="1:44">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f t="shared" si="76"/>
        <v xml:space="preserve">Long Tenure </v>
      </c>
      <c r="AK1222">
        <f>IF(Table1[[#This Row],[Attrition]]="Yes",1,0)</f>
        <v>0</v>
      </c>
      <c r="AL1222">
        <f>IF(Table1[[#This Row],[Gender]]="Male",1,0)</f>
        <v>0</v>
      </c>
      <c r="AM1222">
        <f>IF(Table1[[#This Row],[OverTime]]="Yes",1,0)</f>
        <v>0</v>
      </c>
      <c r="AN1222" t="str">
        <f>IF(Table1[[#This Row],[Age]]&lt;30,"young",IF(Table1[[#This Row],[Age]]&lt;40,"middle aged","old"))</f>
        <v>middle aged</v>
      </c>
      <c r="AO1222" t="str">
        <f t="shared" si="77"/>
        <v>Sales Representative</v>
      </c>
      <c r="AP1222">
        <f t="shared" si="78"/>
        <v>54024</v>
      </c>
      <c r="AQ1222" t="str">
        <f t="shared" si="79"/>
        <v>Life Sciences</v>
      </c>
      <c r="AR1222" t="s">
        <v>43</v>
      </c>
    </row>
    <row r="1223" spans="1:44">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f t="shared" si="76"/>
        <v xml:space="preserve">Long Tenure </v>
      </c>
      <c r="AK1223">
        <f>IF(Table1[[#This Row],[Attrition]]="Yes",1,0)</f>
        <v>0</v>
      </c>
      <c r="AL1223">
        <f>IF(Table1[[#This Row],[Gender]]="Male",1,0)</f>
        <v>1</v>
      </c>
      <c r="AM1223">
        <f>IF(Table1[[#This Row],[OverTime]]="Yes",1,0)</f>
        <v>0</v>
      </c>
      <c r="AN1223" t="str">
        <f>IF(Table1[[#This Row],[Age]]&lt;30,"young",IF(Table1[[#This Row],[Age]]&lt;40,"middle aged","old"))</f>
        <v>old</v>
      </c>
      <c r="AO1223" t="str">
        <f t="shared" si="77"/>
        <v>Healthcare Representative</v>
      </c>
      <c r="AP1223">
        <f t="shared" si="78"/>
        <v>128976</v>
      </c>
      <c r="AQ1223" t="str">
        <f t="shared" si="79"/>
        <v>Life Sciences</v>
      </c>
      <c r="AR1223" t="s">
        <v>43</v>
      </c>
    </row>
    <row r="1224" spans="1:44">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f t="shared" si="76"/>
        <v>Short Tenure</v>
      </c>
      <c r="AK1224">
        <f>IF(Table1[[#This Row],[Attrition]]="Yes",1,0)</f>
        <v>1</v>
      </c>
      <c r="AL1224">
        <f>IF(Table1[[#This Row],[Gender]]="Male",1,0)</f>
        <v>1</v>
      </c>
      <c r="AM1224">
        <f>IF(Table1[[#This Row],[OverTime]]="Yes",1,0)</f>
        <v>0</v>
      </c>
      <c r="AN1224" t="str">
        <f>IF(Table1[[#This Row],[Age]]&lt;30,"young",IF(Table1[[#This Row],[Age]]&lt;40,"middle aged","old"))</f>
        <v>young</v>
      </c>
      <c r="AO1224" t="str">
        <f t="shared" si="77"/>
        <v>Human Resources</v>
      </c>
      <c r="AP1224">
        <f t="shared" si="78"/>
        <v>18660</v>
      </c>
      <c r="AQ1224" t="str">
        <f t="shared" si="79"/>
        <v>Human Resources</v>
      </c>
      <c r="AR1224" t="s">
        <v>35</v>
      </c>
    </row>
    <row r="1225" spans="1:44">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f t="shared" si="76"/>
        <v xml:space="preserve">Long Tenure </v>
      </c>
      <c r="AK1225">
        <f>IF(Table1[[#This Row],[Attrition]]="Yes",1,0)</f>
        <v>1</v>
      </c>
      <c r="AL1225">
        <f>IF(Table1[[#This Row],[Gender]]="Male",1,0)</f>
        <v>1</v>
      </c>
      <c r="AM1225">
        <f>IF(Table1[[#This Row],[OverTime]]="Yes",1,0)</f>
        <v>0</v>
      </c>
      <c r="AN1225" t="str">
        <f>IF(Table1[[#This Row],[Age]]&lt;30,"young",IF(Table1[[#This Row],[Age]]&lt;40,"middle aged","old"))</f>
        <v>old</v>
      </c>
      <c r="AO1225" t="str">
        <f t="shared" si="77"/>
        <v>Sales Executive</v>
      </c>
      <c r="AP1225">
        <f t="shared" si="78"/>
        <v>155232</v>
      </c>
      <c r="AQ1225" t="str">
        <f t="shared" si="79"/>
        <v>Life Sciences</v>
      </c>
      <c r="AR1225" t="s">
        <v>35</v>
      </c>
    </row>
    <row r="1226" spans="1:44">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f t="shared" si="76"/>
        <v>Short Tenure</v>
      </c>
      <c r="AK1226">
        <f>IF(Table1[[#This Row],[Attrition]]="Yes",1,0)</f>
        <v>0</v>
      </c>
      <c r="AL1226">
        <f>IF(Table1[[#This Row],[Gender]]="Male",1,0)</f>
        <v>1</v>
      </c>
      <c r="AM1226">
        <f>IF(Table1[[#This Row],[OverTime]]="Yes",1,0)</f>
        <v>0</v>
      </c>
      <c r="AN1226" t="str">
        <f>IF(Table1[[#This Row],[Age]]&lt;30,"young",IF(Table1[[#This Row],[Age]]&lt;40,"middle aged","old"))</f>
        <v>young</v>
      </c>
      <c r="AO1226" t="str">
        <f t="shared" si="77"/>
        <v>Laboratory Technician</v>
      </c>
      <c r="AP1226">
        <f t="shared" si="78"/>
        <v>27660</v>
      </c>
      <c r="AQ1226" t="str">
        <f t="shared" si="79"/>
        <v>Medical</v>
      </c>
      <c r="AR1226" t="s">
        <v>43</v>
      </c>
    </row>
    <row r="1227" spans="1:44">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f t="shared" si="76"/>
        <v xml:space="preserve">Long Tenure </v>
      </c>
      <c r="AK1227">
        <f>IF(Table1[[#This Row],[Attrition]]="Yes",1,0)</f>
        <v>0</v>
      </c>
      <c r="AL1227">
        <f>IF(Table1[[#This Row],[Gender]]="Male",1,0)</f>
        <v>0</v>
      </c>
      <c r="AM1227">
        <f>IF(Table1[[#This Row],[OverTime]]="Yes",1,0)</f>
        <v>0</v>
      </c>
      <c r="AN1227" t="str">
        <f>IF(Table1[[#This Row],[Age]]&lt;30,"young",IF(Table1[[#This Row],[Age]]&lt;40,"middle aged","old"))</f>
        <v>old</v>
      </c>
      <c r="AO1227" t="str">
        <f t="shared" si="77"/>
        <v>Research Director</v>
      </c>
      <c r="AP1227">
        <f t="shared" si="78"/>
        <v>200448</v>
      </c>
      <c r="AQ1227" t="str">
        <f t="shared" si="79"/>
        <v>Technical Degree</v>
      </c>
      <c r="AR1227" t="s">
        <v>43</v>
      </c>
    </row>
    <row r="1228" spans="1:44">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f t="shared" si="76"/>
        <v xml:space="preserve">Long Tenure </v>
      </c>
      <c r="AK1228">
        <f>IF(Table1[[#This Row],[Attrition]]="Yes",1,0)</f>
        <v>0</v>
      </c>
      <c r="AL1228">
        <f>IF(Table1[[#This Row],[Gender]]="Male",1,0)</f>
        <v>1</v>
      </c>
      <c r="AM1228">
        <f>IF(Table1[[#This Row],[OverTime]]="Yes",1,0)</f>
        <v>0</v>
      </c>
      <c r="AN1228" t="str">
        <f>IF(Table1[[#This Row],[Age]]&lt;30,"young",IF(Table1[[#This Row],[Age]]&lt;40,"middle aged","old"))</f>
        <v>middle aged</v>
      </c>
      <c r="AO1228" t="str">
        <f t="shared" si="77"/>
        <v>Research Scientist</v>
      </c>
      <c r="AP1228">
        <f t="shared" si="78"/>
        <v>41196</v>
      </c>
      <c r="AQ1228" t="str">
        <f t="shared" si="79"/>
        <v>Life Sciences</v>
      </c>
      <c r="AR1228" t="s">
        <v>43</v>
      </c>
    </row>
    <row r="1229" spans="1:44">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f t="shared" si="76"/>
        <v xml:space="preserve">Long Tenure </v>
      </c>
      <c r="AK1229">
        <f>IF(Table1[[#This Row],[Attrition]]="Yes",1,0)</f>
        <v>0</v>
      </c>
      <c r="AL1229">
        <f>IF(Table1[[#This Row],[Gender]]="Male",1,0)</f>
        <v>1</v>
      </c>
      <c r="AM1229">
        <f>IF(Table1[[#This Row],[OverTime]]="Yes",1,0)</f>
        <v>0</v>
      </c>
      <c r="AN1229" t="str">
        <f>IF(Table1[[#This Row],[Age]]&lt;30,"young",IF(Table1[[#This Row],[Age]]&lt;40,"middle aged","old"))</f>
        <v>middle aged</v>
      </c>
      <c r="AO1229" t="str">
        <f t="shared" si="77"/>
        <v>Laboratory Technician</v>
      </c>
      <c r="AP1229">
        <f t="shared" si="78"/>
        <v>41724</v>
      </c>
      <c r="AQ1229" t="str">
        <f t="shared" si="79"/>
        <v>Life Sciences</v>
      </c>
      <c r="AR1229" t="s">
        <v>43</v>
      </c>
    </row>
    <row r="1230" spans="1:44">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f t="shared" si="76"/>
        <v>Short Tenure</v>
      </c>
      <c r="AK1230">
        <f>IF(Table1[[#This Row],[Attrition]]="Yes",1,0)</f>
        <v>0</v>
      </c>
      <c r="AL1230">
        <f>IF(Table1[[#This Row],[Gender]]="Male",1,0)</f>
        <v>1</v>
      </c>
      <c r="AM1230">
        <f>IF(Table1[[#This Row],[OverTime]]="Yes",1,0)</f>
        <v>0</v>
      </c>
      <c r="AN1230" t="str">
        <f>IF(Table1[[#This Row],[Age]]&lt;30,"young",IF(Table1[[#This Row],[Age]]&lt;40,"middle aged","old"))</f>
        <v>old</v>
      </c>
      <c r="AO1230" t="str">
        <f t="shared" si="77"/>
        <v>Human Resources</v>
      </c>
      <c r="AP1230">
        <f t="shared" si="78"/>
        <v>77160</v>
      </c>
      <c r="AQ1230" t="str">
        <f t="shared" si="79"/>
        <v>Human Resources</v>
      </c>
      <c r="AR1230" t="s">
        <v>43</v>
      </c>
    </row>
    <row r="1231" spans="1:44">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f t="shared" si="76"/>
        <v>Short Tenure</v>
      </c>
      <c r="AK1231">
        <f>IF(Table1[[#This Row],[Attrition]]="Yes",1,0)</f>
        <v>0</v>
      </c>
      <c r="AL1231">
        <f>IF(Table1[[#This Row],[Gender]]="Male",1,0)</f>
        <v>0</v>
      </c>
      <c r="AM1231">
        <f>IF(Table1[[#This Row],[OverTime]]="Yes",1,0)</f>
        <v>1</v>
      </c>
      <c r="AN1231" t="str">
        <f>IF(Table1[[#This Row],[Age]]&lt;30,"young",IF(Table1[[#This Row],[Age]]&lt;40,"middle aged","old"))</f>
        <v>old</v>
      </c>
      <c r="AO1231" t="str">
        <f t="shared" si="77"/>
        <v>Manufacturing Director</v>
      </c>
      <c r="AP1231">
        <f t="shared" si="78"/>
        <v>78192</v>
      </c>
      <c r="AQ1231" t="str">
        <f t="shared" si="79"/>
        <v>Life Sciences</v>
      </c>
      <c r="AR1231" t="s">
        <v>43</v>
      </c>
    </row>
    <row r="1232" spans="1:44">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f t="shared" si="76"/>
        <v xml:space="preserve">Long Tenure </v>
      </c>
      <c r="AK1232">
        <f>IF(Table1[[#This Row],[Attrition]]="Yes",1,0)</f>
        <v>0</v>
      </c>
      <c r="AL1232">
        <f>IF(Table1[[#This Row],[Gender]]="Male",1,0)</f>
        <v>1</v>
      </c>
      <c r="AM1232">
        <f>IF(Table1[[#This Row],[OverTime]]="Yes",1,0)</f>
        <v>0</v>
      </c>
      <c r="AN1232" t="str">
        <f>IF(Table1[[#This Row],[Age]]&lt;30,"young",IF(Table1[[#This Row],[Age]]&lt;40,"middle aged","old"))</f>
        <v>young</v>
      </c>
      <c r="AO1232" t="str">
        <f t="shared" si="77"/>
        <v>Laboratory Technician</v>
      </c>
      <c r="AP1232">
        <f t="shared" si="78"/>
        <v>46884</v>
      </c>
      <c r="AQ1232" t="str">
        <f t="shared" si="79"/>
        <v>Medical</v>
      </c>
      <c r="AR1232" t="s">
        <v>43</v>
      </c>
    </row>
    <row r="1233" spans="1:44">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f t="shared" si="76"/>
        <v xml:space="preserve">Long Tenure </v>
      </c>
      <c r="AK1233">
        <f>IF(Table1[[#This Row],[Attrition]]="Yes",1,0)</f>
        <v>0</v>
      </c>
      <c r="AL1233">
        <f>IF(Table1[[#This Row],[Gender]]="Male",1,0)</f>
        <v>1</v>
      </c>
      <c r="AM1233">
        <f>IF(Table1[[#This Row],[OverTime]]="Yes",1,0)</f>
        <v>0</v>
      </c>
      <c r="AN1233" t="str">
        <f>IF(Table1[[#This Row],[Age]]&lt;30,"young",IF(Table1[[#This Row],[Age]]&lt;40,"middle aged","old"))</f>
        <v>old</v>
      </c>
      <c r="AO1233" t="str">
        <f t="shared" si="77"/>
        <v>Healthcare Representative</v>
      </c>
      <c r="AP1233">
        <f t="shared" si="78"/>
        <v>66744</v>
      </c>
      <c r="AQ1233" t="str">
        <f t="shared" si="79"/>
        <v>Life Sciences</v>
      </c>
      <c r="AR1233" t="s">
        <v>43</v>
      </c>
    </row>
    <row r="1234" spans="1:44">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f t="shared" si="76"/>
        <v xml:space="preserve">Long Tenure </v>
      </c>
      <c r="AK1234">
        <f>IF(Table1[[#This Row],[Attrition]]="Yes",1,0)</f>
        <v>0</v>
      </c>
      <c r="AL1234">
        <f>IF(Table1[[#This Row],[Gender]]="Male",1,0)</f>
        <v>1</v>
      </c>
      <c r="AM1234">
        <f>IF(Table1[[#This Row],[OverTime]]="Yes",1,0)</f>
        <v>0</v>
      </c>
      <c r="AN1234" t="str">
        <f>IF(Table1[[#This Row],[Age]]&lt;30,"young",IF(Table1[[#This Row],[Age]]&lt;40,"middle aged","old"))</f>
        <v>middle aged</v>
      </c>
      <c r="AO1234" t="str">
        <f t="shared" si="77"/>
        <v>Manufacturing Director</v>
      </c>
      <c r="AP1234">
        <f t="shared" si="78"/>
        <v>82596</v>
      </c>
      <c r="AQ1234" t="str">
        <f t="shared" si="79"/>
        <v>Life Sciences</v>
      </c>
      <c r="AR1234" t="s">
        <v>43</v>
      </c>
    </row>
    <row r="1235" spans="1:44">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f t="shared" si="76"/>
        <v xml:space="preserve">Long Tenure </v>
      </c>
      <c r="AK1235">
        <f>IF(Table1[[#This Row],[Attrition]]="Yes",1,0)</f>
        <v>0</v>
      </c>
      <c r="AL1235">
        <f>IF(Table1[[#This Row],[Gender]]="Male",1,0)</f>
        <v>1</v>
      </c>
      <c r="AM1235">
        <f>IF(Table1[[#This Row],[OverTime]]="Yes",1,0)</f>
        <v>0</v>
      </c>
      <c r="AN1235" t="str">
        <f>IF(Table1[[#This Row],[Age]]&lt;30,"young",IF(Table1[[#This Row],[Age]]&lt;40,"middle aged","old"))</f>
        <v>middle aged</v>
      </c>
      <c r="AO1235" t="str">
        <f t="shared" si="77"/>
        <v>Research Scientist</v>
      </c>
      <c r="AP1235">
        <f t="shared" si="78"/>
        <v>34344</v>
      </c>
      <c r="AQ1235" t="str">
        <f t="shared" si="79"/>
        <v>Life Sciences</v>
      </c>
      <c r="AR1235" t="s">
        <v>43</v>
      </c>
    </row>
    <row r="1236" spans="1:44">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f t="shared" si="76"/>
        <v>Short Tenure</v>
      </c>
      <c r="AK1236">
        <f>IF(Table1[[#This Row],[Attrition]]="Yes",1,0)</f>
        <v>0</v>
      </c>
      <c r="AL1236">
        <f>IF(Table1[[#This Row],[Gender]]="Male",1,0)</f>
        <v>1</v>
      </c>
      <c r="AM1236">
        <f>IF(Table1[[#This Row],[OverTime]]="Yes",1,0)</f>
        <v>0</v>
      </c>
      <c r="AN1236" t="str">
        <f>IF(Table1[[#This Row],[Age]]&lt;30,"young",IF(Table1[[#This Row],[Age]]&lt;40,"middle aged","old"))</f>
        <v>old</v>
      </c>
      <c r="AO1236" t="str">
        <f t="shared" si="77"/>
        <v>Sales Executive</v>
      </c>
      <c r="AP1236">
        <f t="shared" si="78"/>
        <v>59736</v>
      </c>
      <c r="AQ1236" t="str">
        <f t="shared" si="79"/>
        <v>Marketing</v>
      </c>
      <c r="AR1236" t="s">
        <v>43</v>
      </c>
    </row>
    <row r="1237" spans="1:44">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f t="shared" si="76"/>
        <v xml:space="preserve">Long Tenure </v>
      </c>
      <c r="AK1237">
        <f>IF(Table1[[#This Row],[Attrition]]="Yes",1,0)</f>
        <v>0</v>
      </c>
      <c r="AL1237">
        <f>IF(Table1[[#This Row],[Gender]]="Male",1,0)</f>
        <v>1</v>
      </c>
      <c r="AM1237">
        <f>IF(Table1[[#This Row],[OverTime]]="Yes",1,0)</f>
        <v>1</v>
      </c>
      <c r="AN1237" t="str">
        <f>IF(Table1[[#This Row],[Age]]&lt;30,"young",IF(Table1[[#This Row],[Age]]&lt;40,"middle aged","old"))</f>
        <v>old</v>
      </c>
      <c r="AO1237" t="str">
        <f t="shared" si="77"/>
        <v>Sales Executive</v>
      </c>
      <c r="AP1237">
        <f t="shared" si="78"/>
        <v>124416</v>
      </c>
      <c r="AQ1237" t="str">
        <f t="shared" si="79"/>
        <v>Life Sciences</v>
      </c>
      <c r="AR1237" t="s">
        <v>43</v>
      </c>
    </row>
    <row r="1238" spans="1:44">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f t="shared" si="76"/>
        <v>Short Tenure</v>
      </c>
      <c r="AK1238">
        <f>IF(Table1[[#This Row],[Attrition]]="Yes",1,0)</f>
        <v>1</v>
      </c>
      <c r="AL1238">
        <f>IF(Table1[[#This Row],[Gender]]="Male",1,0)</f>
        <v>1</v>
      </c>
      <c r="AM1238">
        <f>IF(Table1[[#This Row],[OverTime]]="Yes",1,0)</f>
        <v>1</v>
      </c>
      <c r="AN1238" t="str">
        <f>IF(Table1[[#This Row],[Age]]&lt;30,"young",IF(Table1[[#This Row],[Age]]&lt;40,"middle aged","old"))</f>
        <v>middle aged</v>
      </c>
      <c r="AO1238" t="str">
        <f t="shared" si="77"/>
        <v>Sales Executive</v>
      </c>
      <c r="AP1238">
        <f t="shared" si="78"/>
        <v>73608</v>
      </c>
      <c r="AQ1238" t="str">
        <f t="shared" si="79"/>
        <v>Marketing</v>
      </c>
      <c r="AR1238" t="s">
        <v>35</v>
      </c>
    </row>
    <row r="1239" spans="1:44">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f t="shared" si="76"/>
        <v>Short Tenure</v>
      </c>
      <c r="AK1239">
        <f>IF(Table1[[#This Row],[Attrition]]="Yes",1,0)</f>
        <v>1</v>
      </c>
      <c r="AL1239">
        <f>IF(Table1[[#This Row],[Gender]]="Male",1,0)</f>
        <v>1</v>
      </c>
      <c r="AM1239">
        <f>IF(Table1[[#This Row],[OverTime]]="Yes",1,0)</f>
        <v>0</v>
      </c>
      <c r="AN1239" t="str">
        <f>IF(Table1[[#This Row],[Age]]&lt;30,"young",IF(Table1[[#This Row],[Age]]&lt;40,"middle aged","old"))</f>
        <v>middle aged</v>
      </c>
      <c r="AO1239" t="str">
        <f t="shared" si="77"/>
        <v>Sales Executive</v>
      </c>
      <c r="AP1239">
        <f t="shared" si="78"/>
        <v>80820</v>
      </c>
      <c r="AQ1239" t="str">
        <f t="shared" si="79"/>
        <v>Life Sciences</v>
      </c>
      <c r="AR1239" t="s">
        <v>35</v>
      </c>
    </row>
    <row r="1240" spans="1:44">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f t="shared" si="76"/>
        <v>Short Tenure</v>
      </c>
      <c r="AK1240">
        <f>IF(Table1[[#This Row],[Attrition]]="Yes",1,0)</f>
        <v>0</v>
      </c>
      <c r="AL1240">
        <f>IF(Table1[[#This Row],[Gender]]="Male",1,0)</f>
        <v>0</v>
      </c>
      <c r="AM1240">
        <f>IF(Table1[[#This Row],[OverTime]]="Yes",1,0)</f>
        <v>0</v>
      </c>
      <c r="AN1240" t="str">
        <f>IF(Table1[[#This Row],[Age]]&lt;30,"young",IF(Table1[[#This Row],[Age]]&lt;40,"middle aged","old"))</f>
        <v>young</v>
      </c>
      <c r="AO1240" t="str">
        <f t="shared" si="77"/>
        <v>Laboratory Technician</v>
      </c>
      <c r="AP1240">
        <f t="shared" si="78"/>
        <v>39540</v>
      </c>
      <c r="AQ1240" t="str">
        <f t="shared" si="79"/>
        <v>Medical</v>
      </c>
      <c r="AR1240" t="s">
        <v>43</v>
      </c>
    </row>
    <row r="1241" spans="1:44">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f t="shared" si="76"/>
        <v xml:space="preserve">Long Tenure </v>
      </c>
      <c r="AK1241">
        <f>IF(Table1[[#This Row],[Attrition]]="Yes",1,0)</f>
        <v>0</v>
      </c>
      <c r="AL1241">
        <f>IF(Table1[[#This Row],[Gender]]="Male",1,0)</f>
        <v>0</v>
      </c>
      <c r="AM1241">
        <f>IF(Table1[[#This Row],[OverTime]]="Yes",1,0)</f>
        <v>0</v>
      </c>
      <c r="AN1241" t="str">
        <f>IF(Table1[[#This Row],[Age]]&lt;30,"young",IF(Table1[[#This Row],[Age]]&lt;40,"middle aged","old"))</f>
        <v>middle aged</v>
      </c>
      <c r="AO1241" t="str">
        <f t="shared" si="77"/>
        <v>Manufacturing Director</v>
      </c>
      <c r="AP1241">
        <f t="shared" si="78"/>
        <v>62856</v>
      </c>
      <c r="AQ1241" t="str">
        <f t="shared" si="79"/>
        <v>Technical Degree</v>
      </c>
      <c r="AR1241" t="s">
        <v>43</v>
      </c>
    </row>
    <row r="1242" spans="1:44">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f t="shared" si="76"/>
        <v xml:space="preserve">Long Tenure </v>
      </c>
      <c r="AK1242">
        <f>IF(Table1[[#This Row],[Attrition]]="Yes",1,0)</f>
        <v>0</v>
      </c>
      <c r="AL1242">
        <f>IF(Table1[[#This Row],[Gender]]="Male",1,0)</f>
        <v>1</v>
      </c>
      <c r="AM1242">
        <f>IF(Table1[[#This Row],[OverTime]]="Yes",1,0)</f>
        <v>1</v>
      </c>
      <c r="AN1242" t="str">
        <f>IF(Table1[[#This Row],[Age]]&lt;30,"young",IF(Table1[[#This Row],[Age]]&lt;40,"middle aged","old"))</f>
        <v>middle aged</v>
      </c>
      <c r="AO1242" t="str">
        <f t="shared" si="77"/>
        <v>Laboratory Technician</v>
      </c>
      <c r="AP1242">
        <f t="shared" si="78"/>
        <v>77664</v>
      </c>
      <c r="AQ1242" t="str">
        <f t="shared" si="79"/>
        <v>Life Sciences</v>
      </c>
      <c r="AR1242" t="s">
        <v>43</v>
      </c>
    </row>
    <row r="1243" spans="1:44">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f t="shared" si="76"/>
        <v>Short Tenure</v>
      </c>
      <c r="AK1243">
        <f>IF(Table1[[#This Row],[Attrition]]="Yes",1,0)</f>
        <v>0</v>
      </c>
      <c r="AL1243">
        <f>IF(Table1[[#This Row],[Gender]]="Male",1,0)</f>
        <v>1</v>
      </c>
      <c r="AM1243">
        <f>IF(Table1[[#This Row],[OverTime]]="Yes",1,0)</f>
        <v>0</v>
      </c>
      <c r="AN1243" t="str">
        <f>IF(Table1[[#This Row],[Age]]&lt;30,"young",IF(Table1[[#This Row],[Age]]&lt;40,"middle aged","old"))</f>
        <v>middle aged</v>
      </c>
      <c r="AO1243" t="str">
        <f t="shared" si="77"/>
        <v>Sales Executive</v>
      </c>
      <c r="AP1243">
        <f t="shared" si="78"/>
        <v>115320</v>
      </c>
      <c r="AQ1243" t="str">
        <f t="shared" si="79"/>
        <v>Life Sciences</v>
      </c>
      <c r="AR1243" t="s">
        <v>43</v>
      </c>
    </row>
    <row r="1244" spans="1:44">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f t="shared" si="76"/>
        <v xml:space="preserve">Long Tenure </v>
      </c>
      <c r="AK1244">
        <f>IF(Table1[[#This Row],[Attrition]]="Yes",1,0)</f>
        <v>0</v>
      </c>
      <c r="AL1244">
        <f>IF(Table1[[#This Row],[Gender]]="Male",1,0)</f>
        <v>1</v>
      </c>
      <c r="AM1244">
        <f>IF(Table1[[#This Row],[OverTime]]="Yes",1,0)</f>
        <v>0</v>
      </c>
      <c r="AN1244" t="str">
        <f>IF(Table1[[#This Row],[Age]]&lt;30,"young",IF(Table1[[#This Row],[Age]]&lt;40,"middle aged","old"))</f>
        <v>old</v>
      </c>
      <c r="AO1244" t="str">
        <f t="shared" si="77"/>
        <v>Manager</v>
      </c>
      <c r="AP1244">
        <f t="shared" si="78"/>
        <v>237996</v>
      </c>
      <c r="AQ1244" t="str">
        <f t="shared" si="79"/>
        <v>Medical</v>
      </c>
      <c r="AR1244" t="s">
        <v>43</v>
      </c>
    </row>
    <row r="1245" spans="1:44">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f t="shared" si="76"/>
        <v xml:space="preserve">Long Tenure </v>
      </c>
      <c r="AK1245">
        <f>IF(Table1[[#This Row],[Attrition]]="Yes",1,0)</f>
        <v>0</v>
      </c>
      <c r="AL1245">
        <f>IF(Table1[[#This Row],[Gender]]="Male",1,0)</f>
        <v>0</v>
      </c>
      <c r="AM1245">
        <f>IF(Table1[[#This Row],[OverTime]]="Yes",1,0)</f>
        <v>0</v>
      </c>
      <c r="AN1245" t="str">
        <f>IF(Table1[[#This Row],[Age]]&lt;30,"young",IF(Table1[[#This Row],[Age]]&lt;40,"middle aged","old"))</f>
        <v>old</v>
      </c>
      <c r="AO1245" t="str">
        <f t="shared" si="77"/>
        <v>Human Resources</v>
      </c>
      <c r="AP1245">
        <f t="shared" si="78"/>
        <v>117072</v>
      </c>
      <c r="AQ1245" t="str">
        <f t="shared" si="79"/>
        <v>Life Sciences</v>
      </c>
      <c r="AR1245" t="s">
        <v>43</v>
      </c>
    </row>
    <row r="1246" spans="1:44">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f t="shared" si="76"/>
        <v xml:space="preserve">Long Tenure </v>
      </c>
      <c r="AK1246">
        <f>IF(Table1[[#This Row],[Attrition]]="Yes",1,0)</f>
        <v>0</v>
      </c>
      <c r="AL1246">
        <f>IF(Table1[[#This Row],[Gender]]="Male",1,0)</f>
        <v>0</v>
      </c>
      <c r="AM1246">
        <f>IF(Table1[[#This Row],[OverTime]]="Yes",1,0)</f>
        <v>0</v>
      </c>
      <c r="AN1246" t="str">
        <f>IF(Table1[[#This Row],[Age]]&lt;30,"young",IF(Table1[[#This Row],[Age]]&lt;40,"middle aged","old"))</f>
        <v>middle aged</v>
      </c>
      <c r="AO1246" t="str">
        <f t="shared" si="77"/>
        <v>Research Scientist</v>
      </c>
      <c r="AP1246">
        <f t="shared" si="78"/>
        <v>59616</v>
      </c>
      <c r="AQ1246" t="str">
        <f t="shared" si="79"/>
        <v>Technical Degree</v>
      </c>
      <c r="AR1246" t="s">
        <v>43</v>
      </c>
    </row>
    <row r="1247" spans="1:44">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f t="shared" si="76"/>
        <v>Short Tenure</v>
      </c>
      <c r="AK1247">
        <f>IF(Table1[[#This Row],[Attrition]]="Yes",1,0)</f>
        <v>0</v>
      </c>
      <c r="AL1247">
        <f>IF(Table1[[#This Row],[Gender]]="Male",1,0)</f>
        <v>1</v>
      </c>
      <c r="AM1247">
        <f>IF(Table1[[#This Row],[OverTime]]="Yes",1,0)</f>
        <v>0</v>
      </c>
      <c r="AN1247" t="str">
        <f>IF(Table1[[#This Row],[Age]]&lt;30,"young",IF(Table1[[#This Row],[Age]]&lt;40,"middle aged","old"))</f>
        <v>young</v>
      </c>
      <c r="AO1247" t="str">
        <f t="shared" si="77"/>
        <v>Human Resources</v>
      </c>
      <c r="AP1247">
        <f t="shared" si="78"/>
        <v>25740</v>
      </c>
      <c r="AQ1247" t="str">
        <f t="shared" si="79"/>
        <v>Medical</v>
      </c>
      <c r="AR1247" t="s">
        <v>43</v>
      </c>
    </row>
    <row r="1248" spans="1:44">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f t="shared" si="76"/>
        <v>Short Tenure</v>
      </c>
      <c r="AK1248">
        <f>IF(Table1[[#This Row],[Attrition]]="Yes",1,0)</f>
        <v>1</v>
      </c>
      <c r="AL1248">
        <f>IF(Table1[[#This Row],[Gender]]="Male",1,0)</f>
        <v>0</v>
      </c>
      <c r="AM1248">
        <f>IF(Table1[[#This Row],[OverTime]]="Yes",1,0)</f>
        <v>0</v>
      </c>
      <c r="AN1248" t="str">
        <f>IF(Table1[[#This Row],[Age]]&lt;30,"young",IF(Table1[[#This Row],[Age]]&lt;40,"middle aged","old"))</f>
        <v>middle aged</v>
      </c>
      <c r="AO1248" t="str">
        <f t="shared" si="77"/>
        <v>Human Resources</v>
      </c>
      <c r="AP1248">
        <f t="shared" si="78"/>
        <v>26160</v>
      </c>
      <c r="AQ1248" t="str">
        <f t="shared" si="79"/>
        <v>Human Resources</v>
      </c>
      <c r="AR1248" t="s">
        <v>35</v>
      </c>
    </row>
    <row r="1249" spans="1:44">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f t="shared" si="76"/>
        <v xml:space="preserve">Long Tenure </v>
      </c>
      <c r="AK1249">
        <f>IF(Table1[[#This Row],[Attrition]]="Yes",1,0)</f>
        <v>0</v>
      </c>
      <c r="AL1249">
        <f>IF(Table1[[#This Row],[Gender]]="Male",1,0)</f>
        <v>1</v>
      </c>
      <c r="AM1249">
        <f>IF(Table1[[#This Row],[OverTime]]="Yes",1,0)</f>
        <v>0</v>
      </c>
      <c r="AN1249" t="str">
        <f>IF(Table1[[#This Row],[Age]]&lt;30,"young",IF(Table1[[#This Row],[Age]]&lt;40,"middle aged","old"))</f>
        <v>middle aged</v>
      </c>
      <c r="AO1249" t="str">
        <f t="shared" si="77"/>
        <v>Sales Executive</v>
      </c>
      <c r="AP1249">
        <f t="shared" si="78"/>
        <v>100152</v>
      </c>
      <c r="AQ1249" t="str">
        <f t="shared" si="79"/>
        <v>Technical Degree</v>
      </c>
      <c r="AR1249" t="s">
        <v>43</v>
      </c>
    </row>
    <row r="1250" spans="1:44">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f t="shared" si="76"/>
        <v xml:space="preserve">Long Tenure </v>
      </c>
      <c r="AK1250">
        <f>IF(Table1[[#This Row],[Attrition]]="Yes",1,0)</f>
        <v>0</v>
      </c>
      <c r="AL1250">
        <f>IF(Table1[[#This Row],[Gender]]="Male",1,0)</f>
        <v>0</v>
      </c>
      <c r="AM1250">
        <f>IF(Table1[[#This Row],[OverTime]]="Yes",1,0)</f>
        <v>0</v>
      </c>
      <c r="AN1250" t="str">
        <f>IF(Table1[[#This Row],[Age]]&lt;30,"young",IF(Table1[[#This Row],[Age]]&lt;40,"middle aged","old"))</f>
        <v>young</v>
      </c>
      <c r="AO1250" t="str">
        <f t="shared" si="77"/>
        <v>Research Scientist</v>
      </c>
      <c r="AP1250">
        <f t="shared" si="78"/>
        <v>41340</v>
      </c>
      <c r="AQ1250" t="str">
        <f t="shared" si="79"/>
        <v>Medical</v>
      </c>
      <c r="AR1250" t="s">
        <v>43</v>
      </c>
    </row>
    <row r="1251" spans="1:44">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f t="shared" si="76"/>
        <v>Short Tenure</v>
      </c>
      <c r="AK1251">
        <f>IF(Table1[[#This Row],[Attrition]]="Yes",1,0)</f>
        <v>1</v>
      </c>
      <c r="AL1251">
        <f>IF(Table1[[#This Row],[Gender]]="Male",1,0)</f>
        <v>0</v>
      </c>
      <c r="AM1251">
        <f>IF(Table1[[#This Row],[OverTime]]="Yes",1,0)</f>
        <v>0</v>
      </c>
      <c r="AN1251" t="str">
        <f>IF(Table1[[#This Row],[Age]]&lt;30,"young",IF(Table1[[#This Row],[Age]]&lt;40,"middle aged","old"))</f>
        <v>young</v>
      </c>
      <c r="AO1251" t="str">
        <f t="shared" si="77"/>
        <v>Sales Representative</v>
      </c>
      <c r="AP1251">
        <f t="shared" si="78"/>
        <v>33120</v>
      </c>
      <c r="AQ1251" t="str">
        <f t="shared" si="79"/>
        <v>Marketing</v>
      </c>
      <c r="AR1251" t="s">
        <v>35</v>
      </c>
    </row>
    <row r="1252" spans="1:44">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f t="shared" si="76"/>
        <v>Short Tenure</v>
      </c>
      <c r="AK1252">
        <f>IF(Table1[[#This Row],[Attrition]]="Yes",1,0)</f>
        <v>0</v>
      </c>
      <c r="AL1252">
        <f>IF(Table1[[#This Row],[Gender]]="Male",1,0)</f>
        <v>1</v>
      </c>
      <c r="AM1252">
        <f>IF(Table1[[#This Row],[OverTime]]="Yes",1,0)</f>
        <v>1</v>
      </c>
      <c r="AN1252" t="str">
        <f>IF(Table1[[#This Row],[Age]]&lt;30,"young",IF(Table1[[#This Row],[Age]]&lt;40,"middle aged","old"))</f>
        <v>young</v>
      </c>
      <c r="AO1252" t="str">
        <f t="shared" si="77"/>
        <v>Healthcare Representative</v>
      </c>
      <c r="AP1252">
        <f t="shared" si="78"/>
        <v>75528</v>
      </c>
      <c r="AQ1252" t="str">
        <f t="shared" si="79"/>
        <v>Life Sciences</v>
      </c>
      <c r="AR1252" t="s">
        <v>43</v>
      </c>
    </row>
    <row r="1253" spans="1:44">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f t="shared" si="76"/>
        <v xml:space="preserve">Long Tenure </v>
      </c>
      <c r="AK1253">
        <f>IF(Table1[[#This Row],[Attrition]]="Yes",1,0)</f>
        <v>0</v>
      </c>
      <c r="AL1253">
        <f>IF(Table1[[#This Row],[Gender]]="Male",1,0)</f>
        <v>1</v>
      </c>
      <c r="AM1253">
        <f>IF(Table1[[#This Row],[OverTime]]="Yes",1,0)</f>
        <v>0</v>
      </c>
      <c r="AN1253" t="str">
        <f>IF(Table1[[#This Row],[Age]]&lt;30,"young",IF(Table1[[#This Row],[Age]]&lt;40,"middle aged","old"))</f>
        <v>middle aged</v>
      </c>
      <c r="AO1253" t="str">
        <f t="shared" si="77"/>
        <v>Sales Executive</v>
      </c>
      <c r="AP1253">
        <f t="shared" si="78"/>
        <v>85680</v>
      </c>
      <c r="AQ1253" t="str">
        <f t="shared" si="79"/>
        <v>Marketing</v>
      </c>
      <c r="AR1253" t="s">
        <v>43</v>
      </c>
    </row>
    <row r="1254" spans="1:44">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f t="shared" si="76"/>
        <v xml:space="preserve">Long Tenure </v>
      </c>
      <c r="AK1254">
        <f>IF(Table1[[#This Row],[Attrition]]="Yes",1,0)</f>
        <v>0</v>
      </c>
      <c r="AL1254">
        <f>IF(Table1[[#This Row],[Gender]]="Male",1,0)</f>
        <v>1</v>
      </c>
      <c r="AM1254">
        <f>IF(Table1[[#This Row],[OverTime]]="Yes",1,0)</f>
        <v>1</v>
      </c>
      <c r="AN1254" t="str">
        <f>IF(Table1[[#This Row],[Age]]&lt;30,"young",IF(Table1[[#This Row],[Age]]&lt;40,"middle aged","old"))</f>
        <v>middle aged</v>
      </c>
      <c r="AO1254" t="str">
        <f t="shared" si="77"/>
        <v>Research Scientist</v>
      </c>
      <c r="AP1254">
        <f t="shared" si="78"/>
        <v>35184</v>
      </c>
      <c r="AQ1254" t="str">
        <f t="shared" si="79"/>
        <v>Medical</v>
      </c>
      <c r="AR1254" t="s">
        <v>43</v>
      </c>
    </row>
    <row r="1255" spans="1:44">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f t="shared" si="76"/>
        <v xml:space="preserve">Long Tenure </v>
      </c>
      <c r="AK1255">
        <f>IF(Table1[[#This Row],[Attrition]]="Yes",1,0)</f>
        <v>0</v>
      </c>
      <c r="AL1255">
        <f>IF(Table1[[#This Row],[Gender]]="Male",1,0)</f>
        <v>0</v>
      </c>
      <c r="AM1255">
        <f>IF(Table1[[#This Row],[OverTime]]="Yes",1,0)</f>
        <v>0</v>
      </c>
      <c r="AN1255" t="str">
        <f>IF(Table1[[#This Row],[Age]]&lt;30,"young",IF(Table1[[#This Row],[Age]]&lt;40,"middle aged","old"))</f>
        <v>middle aged</v>
      </c>
      <c r="AO1255" t="str">
        <f t="shared" si="77"/>
        <v>Sales Executive</v>
      </c>
      <c r="AP1255">
        <f t="shared" si="78"/>
        <v>61764</v>
      </c>
      <c r="AQ1255" t="str">
        <f t="shared" si="79"/>
        <v>Marketing</v>
      </c>
      <c r="AR1255" t="s">
        <v>43</v>
      </c>
    </row>
    <row r="1256" spans="1:44">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f t="shared" si="76"/>
        <v xml:space="preserve">Long Tenure </v>
      </c>
      <c r="AK1256">
        <f>IF(Table1[[#This Row],[Attrition]]="Yes",1,0)</f>
        <v>0</v>
      </c>
      <c r="AL1256">
        <f>IF(Table1[[#This Row],[Gender]]="Male",1,0)</f>
        <v>0</v>
      </c>
      <c r="AM1256">
        <f>IF(Table1[[#This Row],[OverTime]]="Yes",1,0)</f>
        <v>0</v>
      </c>
      <c r="AN1256" t="str">
        <f>IF(Table1[[#This Row],[Age]]&lt;30,"young",IF(Table1[[#This Row],[Age]]&lt;40,"middle aged","old"))</f>
        <v>old</v>
      </c>
      <c r="AO1256" t="str">
        <f t="shared" si="77"/>
        <v>Sales Executive</v>
      </c>
      <c r="AP1256">
        <f t="shared" si="78"/>
        <v>54084</v>
      </c>
      <c r="AQ1256" t="str">
        <f t="shared" si="79"/>
        <v>Marketing</v>
      </c>
      <c r="AR1256" t="s">
        <v>43</v>
      </c>
    </row>
    <row r="1257" spans="1:44">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f t="shared" si="76"/>
        <v>Short Tenure</v>
      </c>
      <c r="AK1257">
        <f>IF(Table1[[#This Row],[Attrition]]="Yes",1,0)</f>
        <v>1</v>
      </c>
      <c r="AL1257">
        <f>IF(Table1[[#This Row],[Gender]]="Male",1,0)</f>
        <v>0</v>
      </c>
      <c r="AM1257">
        <f>IF(Table1[[#This Row],[OverTime]]="Yes",1,0)</f>
        <v>1</v>
      </c>
      <c r="AN1257" t="str">
        <f>IF(Table1[[#This Row],[Age]]&lt;30,"young",IF(Table1[[#This Row],[Age]]&lt;40,"middle aged","old"))</f>
        <v>middle aged</v>
      </c>
      <c r="AO1257" t="str">
        <f t="shared" si="77"/>
        <v>Sales Executive</v>
      </c>
      <c r="AP1257">
        <f t="shared" si="78"/>
        <v>102768</v>
      </c>
      <c r="AQ1257" t="str">
        <f t="shared" si="79"/>
        <v>Life Sciences</v>
      </c>
      <c r="AR1257" t="s">
        <v>35</v>
      </c>
    </row>
    <row r="1258" spans="1:44">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f t="shared" si="76"/>
        <v xml:space="preserve">Long Tenure </v>
      </c>
      <c r="AK1258">
        <f>IF(Table1[[#This Row],[Attrition]]="Yes",1,0)</f>
        <v>0</v>
      </c>
      <c r="AL1258">
        <f>IF(Table1[[#This Row],[Gender]]="Male",1,0)</f>
        <v>0</v>
      </c>
      <c r="AM1258">
        <f>IF(Table1[[#This Row],[OverTime]]="Yes",1,0)</f>
        <v>0</v>
      </c>
      <c r="AN1258" t="str">
        <f>IF(Table1[[#This Row],[Age]]&lt;30,"young",IF(Table1[[#This Row],[Age]]&lt;40,"middle aged","old"))</f>
        <v>middle aged</v>
      </c>
      <c r="AO1258" t="str">
        <f t="shared" si="77"/>
        <v>Laboratory Technician</v>
      </c>
      <c r="AP1258">
        <f t="shared" si="78"/>
        <v>29616</v>
      </c>
      <c r="AQ1258" t="str">
        <f t="shared" si="79"/>
        <v>Medical</v>
      </c>
      <c r="AR1258" t="s">
        <v>43</v>
      </c>
    </row>
    <row r="1259" spans="1:44">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f t="shared" si="76"/>
        <v>Short Tenure</v>
      </c>
      <c r="AK1259">
        <f>IF(Table1[[#This Row],[Attrition]]="Yes",1,0)</f>
        <v>1</v>
      </c>
      <c r="AL1259">
        <f>IF(Table1[[#This Row],[Gender]]="Male",1,0)</f>
        <v>1</v>
      </c>
      <c r="AM1259">
        <f>IF(Table1[[#This Row],[OverTime]]="Yes",1,0)</f>
        <v>0</v>
      </c>
      <c r="AN1259" t="str">
        <f>IF(Table1[[#This Row],[Age]]&lt;30,"young",IF(Table1[[#This Row],[Age]]&lt;40,"middle aged","old"))</f>
        <v>middle aged</v>
      </c>
      <c r="AO1259" t="str">
        <f t="shared" si="77"/>
        <v>Sales Executive</v>
      </c>
      <c r="AP1259">
        <f t="shared" si="78"/>
        <v>97932</v>
      </c>
      <c r="AQ1259" t="str">
        <f t="shared" si="79"/>
        <v>Marketing</v>
      </c>
      <c r="AR1259" t="s">
        <v>35</v>
      </c>
    </row>
    <row r="1260" spans="1:44">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f t="shared" si="76"/>
        <v>Short Tenure</v>
      </c>
      <c r="AK1260">
        <f>IF(Table1[[#This Row],[Attrition]]="Yes",1,0)</f>
        <v>0</v>
      </c>
      <c r="AL1260">
        <f>IF(Table1[[#This Row],[Gender]]="Male",1,0)</f>
        <v>0</v>
      </c>
      <c r="AM1260">
        <f>IF(Table1[[#This Row],[OverTime]]="Yes",1,0)</f>
        <v>0</v>
      </c>
      <c r="AN1260" t="str">
        <f>IF(Table1[[#This Row],[Age]]&lt;30,"young",IF(Table1[[#This Row],[Age]]&lt;40,"middle aged","old"))</f>
        <v>young</v>
      </c>
      <c r="AO1260" t="str">
        <f t="shared" si="77"/>
        <v>Research Scientist</v>
      </c>
      <c r="AP1260">
        <f t="shared" si="78"/>
        <v>25308</v>
      </c>
      <c r="AQ1260" t="str">
        <f t="shared" si="79"/>
        <v>Technical Degree</v>
      </c>
      <c r="AR1260" t="s">
        <v>43</v>
      </c>
    </row>
    <row r="1261" spans="1:44">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f t="shared" si="76"/>
        <v xml:space="preserve">Long Tenure </v>
      </c>
      <c r="AK1261">
        <f>IF(Table1[[#This Row],[Attrition]]="Yes",1,0)</f>
        <v>0</v>
      </c>
      <c r="AL1261">
        <f>IF(Table1[[#This Row],[Gender]]="Male",1,0)</f>
        <v>1</v>
      </c>
      <c r="AM1261">
        <f>IF(Table1[[#This Row],[OverTime]]="Yes",1,0)</f>
        <v>0</v>
      </c>
      <c r="AN1261" t="str">
        <f>IF(Table1[[#This Row],[Age]]&lt;30,"young",IF(Table1[[#This Row],[Age]]&lt;40,"middle aged","old"))</f>
        <v>middle aged</v>
      </c>
      <c r="AO1261" t="str">
        <f t="shared" si="77"/>
        <v>Healthcare Representative</v>
      </c>
      <c r="AP1261">
        <f t="shared" si="78"/>
        <v>63528</v>
      </c>
      <c r="AQ1261" t="str">
        <f t="shared" si="79"/>
        <v>Life Sciences</v>
      </c>
      <c r="AR1261" t="s">
        <v>43</v>
      </c>
    </row>
    <row r="1262" spans="1:44">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f t="shared" si="76"/>
        <v xml:space="preserve">Long Tenure </v>
      </c>
      <c r="AK1262">
        <f>IF(Table1[[#This Row],[Attrition]]="Yes",1,0)</f>
        <v>0</v>
      </c>
      <c r="AL1262">
        <f>IF(Table1[[#This Row],[Gender]]="Male",1,0)</f>
        <v>1</v>
      </c>
      <c r="AM1262">
        <f>IF(Table1[[#This Row],[OverTime]]="Yes",1,0)</f>
        <v>0</v>
      </c>
      <c r="AN1262" t="str">
        <f>IF(Table1[[#This Row],[Age]]&lt;30,"young",IF(Table1[[#This Row],[Age]]&lt;40,"middle aged","old"))</f>
        <v>middle aged</v>
      </c>
      <c r="AO1262" t="str">
        <f t="shared" si="77"/>
        <v>Research Scientist</v>
      </c>
      <c r="AP1262">
        <f t="shared" si="78"/>
        <v>32616</v>
      </c>
      <c r="AQ1262" t="str">
        <f t="shared" si="79"/>
        <v>Technical Degree</v>
      </c>
      <c r="AR1262" t="s">
        <v>43</v>
      </c>
    </row>
    <row r="1263" spans="1:44">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f t="shared" si="76"/>
        <v>Short Tenure</v>
      </c>
      <c r="AK1263">
        <f>IF(Table1[[#This Row],[Attrition]]="Yes",1,0)</f>
        <v>0</v>
      </c>
      <c r="AL1263">
        <f>IF(Table1[[#This Row],[Gender]]="Male",1,0)</f>
        <v>1</v>
      </c>
      <c r="AM1263">
        <f>IF(Table1[[#This Row],[OverTime]]="Yes",1,0)</f>
        <v>1</v>
      </c>
      <c r="AN1263" t="str">
        <f>IF(Table1[[#This Row],[Age]]&lt;30,"young",IF(Table1[[#This Row],[Age]]&lt;40,"middle aged","old"))</f>
        <v>middle aged</v>
      </c>
      <c r="AO1263" t="str">
        <f t="shared" si="77"/>
        <v>Healthcare Representative</v>
      </c>
      <c r="AP1263">
        <f t="shared" si="78"/>
        <v>69732</v>
      </c>
      <c r="AQ1263" t="str">
        <f t="shared" si="79"/>
        <v>Medical</v>
      </c>
      <c r="AR1263" t="s">
        <v>43</v>
      </c>
    </row>
    <row r="1264" spans="1:44">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f t="shared" si="76"/>
        <v>Short Tenure</v>
      </c>
      <c r="AK1264">
        <f>IF(Table1[[#This Row],[Attrition]]="Yes",1,0)</f>
        <v>1</v>
      </c>
      <c r="AL1264">
        <f>IF(Table1[[#This Row],[Gender]]="Male",1,0)</f>
        <v>1</v>
      </c>
      <c r="AM1264">
        <f>IF(Table1[[#This Row],[OverTime]]="Yes",1,0)</f>
        <v>1</v>
      </c>
      <c r="AN1264" t="str">
        <f>IF(Table1[[#This Row],[Age]]&lt;30,"young",IF(Table1[[#This Row],[Age]]&lt;40,"middle aged","old"))</f>
        <v>old</v>
      </c>
      <c r="AO1264" t="str">
        <f t="shared" si="77"/>
        <v>Research Scientist</v>
      </c>
      <c r="AP1264">
        <f t="shared" si="78"/>
        <v>29244</v>
      </c>
      <c r="AQ1264" t="str">
        <f t="shared" si="79"/>
        <v>Technical Degree</v>
      </c>
      <c r="AR1264" t="s">
        <v>35</v>
      </c>
    </row>
    <row r="1265" spans="1:44">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f t="shared" si="76"/>
        <v xml:space="preserve">Long Tenure </v>
      </c>
      <c r="AK1265">
        <f>IF(Table1[[#This Row],[Attrition]]="Yes",1,0)</f>
        <v>0</v>
      </c>
      <c r="AL1265">
        <f>IF(Table1[[#This Row],[Gender]]="Male",1,0)</f>
        <v>1</v>
      </c>
      <c r="AM1265">
        <f>IF(Table1[[#This Row],[OverTime]]="Yes",1,0)</f>
        <v>0</v>
      </c>
      <c r="AN1265" t="str">
        <f>IF(Table1[[#This Row],[Age]]&lt;30,"young",IF(Table1[[#This Row],[Age]]&lt;40,"middle aged","old"))</f>
        <v>old</v>
      </c>
      <c r="AO1265" t="str">
        <f t="shared" si="77"/>
        <v>Laboratory Technician</v>
      </c>
      <c r="AP1265">
        <f t="shared" si="78"/>
        <v>33192</v>
      </c>
      <c r="AQ1265" t="str">
        <f t="shared" si="79"/>
        <v>Medical</v>
      </c>
      <c r="AR1265" t="s">
        <v>43</v>
      </c>
    </row>
    <row r="1266" spans="1:44">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f t="shared" si="76"/>
        <v>Short Tenure</v>
      </c>
      <c r="AK1266">
        <f>IF(Table1[[#This Row],[Attrition]]="Yes",1,0)</f>
        <v>0</v>
      </c>
      <c r="AL1266">
        <f>IF(Table1[[#This Row],[Gender]]="Male",1,0)</f>
        <v>1</v>
      </c>
      <c r="AM1266">
        <f>IF(Table1[[#This Row],[OverTime]]="Yes",1,0)</f>
        <v>0</v>
      </c>
      <c r="AN1266" t="str">
        <f>IF(Table1[[#This Row],[Age]]&lt;30,"young",IF(Table1[[#This Row],[Age]]&lt;40,"middle aged","old"))</f>
        <v>old</v>
      </c>
      <c r="AO1266" t="str">
        <f t="shared" si="77"/>
        <v>Research Director</v>
      </c>
      <c r="AP1266">
        <f t="shared" si="78"/>
        <v>228456</v>
      </c>
      <c r="AQ1266" t="str">
        <f t="shared" si="79"/>
        <v>Medical</v>
      </c>
      <c r="AR1266" t="s">
        <v>43</v>
      </c>
    </row>
    <row r="1267" spans="1:44">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f t="shared" si="76"/>
        <v xml:space="preserve">Long Tenure </v>
      </c>
      <c r="AK1267">
        <f>IF(Table1[[#This Row],[Attrition]]="Yes",1,0)</f>
        <v>0</v>
      </c>
      <c r="AL1267">
        <f>IF(Table1[[#This Row],[Gender]]="Male",1,0)</f>
        <v>1</v>
      </c>
      <c r="AM1267">
        <f>IF(Table1[[#This Row],[OverTime]]="Yes",1,0)</f>
        <v>0</v>
      </c>
      <c r="AN1267" t="str">
        <f>IF(Table1[[#This Row],[Age]]&lt;30,"young",IF(Table1[[#This Row],[Age]]&lt;40,"middle aged","old"))</f>
        <v>middle aged</v>
      </c>
      <c r="AO1267" t="str">
        <f t="shared" si="77"/>
        <v>Research Scientist</v>
      </c>
      <c r="AP1267">
        <f t="shared" si="78"/>
        <v>36660</v>
      </c>
      <c r="AQ1267" t="str">
        <f t="shared" si="79"/>
        <v>Technical Degree</v>
      </c>
      <c r="AR1267" t="s">
        <v>43</v>
      </c>
    </row>
    <row r="1268" spans="1:44">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f t="shared" si="76"/>
        <v xml:space="preserve">Long Tenure </v>
      </c>
      <c r="AK1268">
        <f>IF(Table1[[#This Row],[Attrition]]="Yes",1,0)</f>
        <v>0</v>
      </c>
      <c r="AL1268">
        <f>IF(Table1[[#This Row],[Gender]]="Male",1,0)</f>
        <v>1</v>
      </c>
      <c r="AM1268">
        <f>IF(Table1[[#This Row],[OverTime]]="Yes",1,0)</f>
        <v>0</v>
      </c>
      <c r="AN1268" t="str">
        <f>IF(Table1[[#This Row],[Age]]&lt;30,"young",IF(Table1[[#This Row],[Age]]&lt;40,"middle aged","old"))</f>
        <v>old</v>
      </c>
      <c r="AO1268" t="str">
        <f t="shared" si="77"/>
        <v>Laboratory Technician</v>
      </c>
      <c r="AP1268">
        <f t="shared" si="78"/>
        <v>27468</v>
      </c>
      <c r="AQ1268" t="str">
        <f t="shared" si="79"/>
        <v>Life Sciences</v>
      </c>
      <c r="AR1268" t="s">
        <v>43</v>
      </c>
    </row>
    <row r="1269" spans="1:44">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f t="shared" si="76"/>
        <v xml:space="preserve">Long Tenure </v>
      </c>
      <c r="AK1269">
        <f>IF(Table1[[#This Row],[Attrition]]="Yes",1,0)</f>
        <v>0</v>
      </c>
      <c r="AL1269">
        <f>IF(Table1[[#This Row],[Gender]]="Male",1,0)</f>
        <v>1</v>
      </c>
      <c r="AM1269">
        <f>IF(Table1[[#This Row],[OverTime]]="Yes",1,0)</f>
        <v>1</v>
      </c>
      <c r="AN1269" t="str">
        <f>IF(Table1[[#This Row],[Age]]&lt;30,"young",IF(Table1[[#This Row],[Age]]&lt;40,"middle aged","old"))</f>
        <v>middle aged</v>
      </c>
      <c r="AO1269" t="str">
        <f t="shared" si="77"/>
        <v>Sales Executive</v>
      </c>
      <c r="AP1269">
        <f t="shared" si="78"/>
        <v>48012</v>
      </c>
      <c r="AQ1269" t="str">
        <f t="shared" si="79"/>
        <v>Life Sciences</v>
      </c>
      <c r="AR1269" t="s">
        <v>43</v>
      </c>
    </row>
    <row r="1270" spans="1:44">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f t="shared" si="76"/>
        <v>Short Tenure</v>
      </c>
      <c r="AK1270">
        <f>IF(Table1[[#This Row],[Attrition]]="Yes",1,0)</f>
        <v>0</v>
      </c>
      <c r="AL1270">
        <f>IF(Table1[[#This Row],[Gender]]="Male",1,0)</f>
        <v>0</v>
      </c>
      <c r="AM1270">
        <f>IF(Table1[[#This Row],[OverTime]]="Yes",1,0)</f>
        <v>1</v>
      </c>
      <c r="AN1270" t="str">
        <f>IF(Table1[[#This Row],[Age]]&lt;30,"young",IF(Table1[[#This Row],[Age]]&lt;40,"middle aged","old"))</f>
        <v>old</v>
      </c>
      <c r="AO1270" t="str">
        <f t="shared" si="77"/>
        <v>Manufacturing Director</v>
      </c>
      <c r="AP1270">
        <f t="shared" si="78"/>
        <v>155580</v>
      </c>
      <c r="AQ1270" t="str">
        <f t="shared" si="79"/>
        <v>Medical</v>
      </c>
      <c r="AR1270" t="s">
        <v>43</v>
      </c>
    </row>
    <row r="1271" spans="1:44">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f t="shared" si="76"/>
        <v xml:space="preserve">Long Tenure </v>
      </c>
      <c r="AK1271">
        <f>IF(Table1[[#This Row],[Attrition]]="Yes",1,0)</f>
        <v>0</v>
      </c>
      <c r="AL1271">
        <f>IF(Table1[[#This Row],[Gender]]="Male",1,0)</f>
        <v>1</v>
      </c>
      <c r="AM1271">
        <f>IF(Table1[[#This Row],[OverTime]]="Yes",1,0)</f>
        <v>0</v>
      </c>
      <c r="AN1271" t="str">
        <f>IF(Table1[[#This Row],[Age]]&lt;30,"young",IF(Table1[[#This Row],[Age]]&lt;40,"middle aged","old"))</f>
        <v>old</v>
      </c>
      <c r="AO1271" t="str">
        <f t="shared" si="77"/>
        <v>Human Resources</v>
      </c>
      <c r="AP1271">
        <f t="shared" si="78"/>
        <v>42468</v>
      </c>
      <c r="AQ1271" t="str">
        <f t="shared" si="79"/>
        <v>Life Sciences</v>
      </c>
      <c r="AR1271" t="s">
        <v>43</v>
      </c>
    </row>
    <row r="1272" spans="1:44">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f t="shared" si="76"/>
        <v>Short Tenure</v>
      </c>
      <c r="AK1272">
        <f>IF(Table1[[#This Row],[Attrition]]="Yes",1,0)</f>
        <v>0</v>
      </c>
      <c r="AL1272">
        <f>IF(Table1[[#This Row],[Gender]]="Male",1,0)</f>
        <v>0</v>
      </c>
      <c r="AM1272">
        <f>IF(Table1[[#This Row],[OverTime]]="Yes",1,0)</f>
        <v>0</v>
      </c>
      <c r="AN1272" t="str">
        <f>IF(Table1[[#This Row],[Age]]&lt;30,"young",IF(Table1[[#This Row],[Age]]&lt;40,"middle aged","old"))</f>
        <v>middle aged</v>
      </c>
      <c r="AO1272" t="str">
        <f t="shared" si="77"/>
        <v>Sales Executive</v>
      </c>
      <c r="AP1272">
        <f t="shared" si="78"/>
        <v>72348</v>
      </c>
      <c r="AQ1272" t="str">
        <f t="shared" si="79"/>
        <v>Life Sciences</v>
      </c>
      <c r="AR1272" t="s">
        <v>43</v>
      </c>
    </row>
    <row r="1273" spans="1:44">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f t="shared" si="76"/>
        <v>Short Tenure</v>
      </c>
      <c r="AK1273">
        <f>IF(Table1[[#This Row],[Attrition]]="Yes",1,0)</f>
        <v>1</v>
      </c>
      <c r="AL1273">
        <f>IF(Table1[[#This Row],[Gender]]="Male",1,0)</f>
        <v>1</v>
      </c>
      <c r="AM1273">
        <f>IF(Table1[[#This Row],[OverTime]]="Yes",1,0)</f>
        <v>0</v>
      </c>
      <c r="AN1273" t="str">
        <f>IF(Table1[[#This Row],[Age]]&lt;30,"young",IF(Table1[[#This Row],[Age]]&lt;40,"middle aged","old"))</f>
        <v>young</v>
      </c>
      <c r="AO1273" t="str">
        <f t="shared" si="77"/>
        <v>Sales Representative</v>
      </c>
      <c r="AP1273">
        <f t="shared" si="78"/>
        <v>32148</v>
      </c>
      <c r="AQ1273" t="str">
        <f t="shared" si="79"/>
        <v>Marketing</v>
      </c>
      <c r="AR1273" t="s">
        <v>35</v>
      </c>
    </row>
    <row r="1274" spans="1:44">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f t="shared" si="76"/>
        <v xml:space="preserve">Long Tenure </v>
      </c>
      <c r="AK1274">
        <f>IF(Table1[[#This Row],[Attrition]]="Yes",1,0)</f>
        <v>0</v>
      </c>
      <c r="AL1274">
        <f>IF(Table1[[#This Row],[Gender]]="Male",1,0)</f>
        <v>0</v>
      </c>
      <c r="AM1274">
        <f>IF(Table1[[#This Row],[OverTime]]="Yes",1,0)</f>
        <v>0</v>
      </c>
      <c r="AN1274" t="str">
        <f>IF(Table1[[#This Row],[Age]]&lt;30,"young",IF(Table1[[#This Row],[Age]]&lt;40,"middle aged","old"))</f>
        <v>middle aged</v>
      </c>
      <c r="AO1274" t="str">
        <f t="shared" si="77"/>
        <v>Laboratory Technician</v>
      </c>
      <c r="AP1274">
        <f t="shared" si="78"/>
        <v>44424</v>
      </c>
      <c r="AQ1274" t="str">
        <f t="shared" si="79"/>
        <v>Other</v>
      </c>
      <c r="AR1274" t="s">
        <v>43</v>
      </c>
    </row>
    <row r="1275" spans="1:44">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f t="shared" si="76"/>
        <v>Short Tenure</v>
      </c>
      <c r="AK1275">
        <f>IF(Table1[[#This Row],[Attrition]]="Yes",1,0)</f>
        <v>1</v>
      </c>
      <c r="AL1275">
        <f>IF(Table1[[#This Row],[Gender]]="Male",1,0)</f>
        <v>0</v>
      </c>
      <c r="AM1275">
        <f>IF(Table1[[#This Row],[OverTime]]="Yes",1,0)</f>
        <v>1</v>
      </c>
      <c r="AN1275" t="str">
        <f>IF(Table1[[#This Row],[Age]]&lt;30,"young",IF(Table1[[#This Row],[Age]]&lt;40,"middle aged","old"))</f>
        <v>young</v>
      </c>
      <c r="AO1275" t="str">
        <f t="shared" si="77"/>
        <v>Laboratory Technician</v>
      </c>
      <c r="AP1275">
        <f t="shared" si="78"/>
        <v>28776</v>
      </c>
      <c r="AQ1275" t="str">
        <f t="shared" si="79"/>
        <v>Medical</v>
      </c>
      <c r="AR1275" t="s">
        <v>35</v>
      </c>
    </row>
    <row r="1276" spans="1:44">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f t="shared" si="76"/>
        <v xml:space="preserve">Long Tenure </v>
      </c>
      <c r="AK1276">
        <f>IF(Table1[[#This Row],[Attrition]]="Yes",1,0)</f>
        <v>0</v>
      </c>
      <c r="AL1276">
        <f>IF(Table1[[#This Row],[Gender]]="Male",1,0)</f>
        <v>0</v>
      </c>
      <c r="AM1276">
        <f>IF(Table1[[#This Row],[OverTime]]="Yes",1,0)</f>
        <v>0</v>
      </c>
      <c r="AN1276" t="str">
        <f>IF(Table1[[#This Row],[Age]]&lt;30,"young",IF(Table1[[#This Row],[Age]]&lt;40,"middle aged","old"))</f>
        <v>middle aged</v>
      </c>
      <c r="AO1276" t="str">
        <f t="shared" si="77"/>
        <v>Sales Executive</v>
      </c>
      <c r="AP1276">
        <f t="shared" si="78"/>
        <v>65616</v>
      </c>
      <c r="AQ1276" t="str">
        <f t="shared" si="79"/>
        <v>Marketing</v>
      </c>
      <c r="AR1276" t="s">
        <v>43</v>
      </c>
    </row>
    <row r="1277" spans="1:44">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f t="shared" si="76"/>
        <v>Short Tenure</v>
      </c>
      <c r="AK1277">
        <f>IF(Table1[[#This Row],[Attrition]]="Yes",1,0)</f>
        <v>0</v>
      </c>
      <c r="AL1277">
        <f>IF(Table1[[#This Row],[Gender]]="Male",1,0)</f>
        <v>0</v>
      </c>
      <c r="AM1277">
        <f>IF(Table1[[#This Row],[OverTime]]="Yes",1,0)</f>
        <v>0</v>
      </c>
      <c r="AN1277" t="str">
        <f>IF(Table1[[#This Row],[Age]]&lt;30,"young",IF(Table1[[#This Row],[Age]]&lt;40,"middle aged","old"))</f>
        <v>old</v>
      </c>
      <c r="AO1277" t="str">
        <f t="shared" si="77"/>
        <v>Manager</v>
      </c>
      <c r="AP1277">
        <f t="shared" si="78"/>
        <v>157392</v>
      </c>
      <c r="AQ1277" t="str">
        <f t="shared" si="79"/>
        <v>Technical Degree</v>
      </c>
      <c r="AR1277" t="s">
        <v>43</v>
      </c>
    </row>
    <row r="1278" spans="1:44">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f t="shared" si="76"/>
        <v xml:space="preserve">Long Tenure </v>
      </c>
      <c r="AK1278">
        <f>IF(Table1[[#This Row],[Attrition]]="Yes",1,0)</f>
        <v>0</v>
      </c>
      <c r="AL1278">
        <f>IF(Table1[[#This Row],[Gender]]="Male",1,0)</f>
        <v>1</v>
      </c>
      <c r="AM1278">
        <f>IF(Table1[[#This Row],[OverTime]]="Yes",1,0)</f>
        <v>0</v>
      </c>
      <c r="AN1278" t="str">
        <f>IF(Table1[[#This Row],[Age]]&lt;30,"young",IF(Table1[[#This Row],[Age]]&lt;40,"middle aged","old"))</f>
        <v>middle aged</v>
      </c>
      <c r="AO1278" t="str">
        <f t="shared" si="77"/>
        <v>Sales Executive</v>
      </c>
      <c r="AP1278">
        <f t="shared" si="78"/>
        <v>50268</v>
      </c>
      <c r="AQ1278" t="str">
        <f t="shared" si="79"/>
        <v>Marketing</v>
      </c>
      <c r="AR1278" t="s">
        <v>43</v>
      </c>
    </row>
    <row r="1279" spans="1:44">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f t="shared" si="76"/>
        <v>Short Tenure</v>
      </c>
      <c r="AK1279">
        <f>IF(Table1[[#This Row],[Attrition]]="Yes",1,0)</f>
        <v>0</v>
      </c>
      <c r="AL1279">
        <f>IF(Table1[[#This Row],[Gender]]="Male",1,0)</f>
        <v>1</v>
      </c>
      <c r="AM1279">
        <f>IF(Table1[[#This Row],[OverTime]]="Yes",1,0)</f>
        <v>1</v>
      </c>
      <c r="AN1279" t="str">
        <f>IF(Table1[[#This Row],[Age]]&lt;30,"young",IF(Table1[[#This Row],[Age]]&lt;40,"middle aged","old"))</f>
        <v>old</v>
      </c>
      <c r="AO1279" t="str">
        <f t="shared" si="77"/>
        <v>Research Director</v>
      </c>
      <c r="AP1279">
        <f t="shared" si="78"/>
        <v>231936</v>
      </c>
      <c r="AQ1279" t="str">
        <f t="shared" si="79"/>
        <v>Medical</v>
      </c>
      <c r="AR1279" t="s">
        <v>43</v>
      </c>
    </row>
    <row r="1280" spans="1:44">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f t="shared" si="76"/>
        <v xml:space="preserve">Long Tenure </v>
      </c>
      <c r="AK1280">
        <f>IF(Table1[[#This Row],[Attrition]]="Yes",1,0)</f>
        <v>0</v>
      </c>
      <c r="AL1280">
        <f>IF(Table1[[#This Row],[Gender]]="Male",1,0)</f>
        <v>1</v>
      </c>
      <c r="AM1280">
        <f>IF(Table1[[#This Row],[OverTime]]="Yes",1,0)</f>
        <v>1</v>
      </c>
      <c r="AN1280" t="str">
        <f>IF(Table1[[#This Row],[Age]]&lt;30,"young",IF(Table1[[#This Row],[Age]]&lt;40,"middle aged","old"))</f>
        <v>middle aged</v>
      </c>
      <c r="AO1280" t="str">
        <f t="shared" si="77"/>
        <v>Healthcare Representative</v>
      </c>
      <c r="AP1280">
        <f t="shared" si="78"/>
        <v>99852</v>
      </c>
      <c r="AQ1280" t="str">
        <f t="shared" si="79"/>
        <v>Life Sciences</v>
      </c>
      <c r="AR1280" t="s">
        <v>43</v>
      </c>
    </row>
    <row r="1281" spans="1:44">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f t="shared" si="76"/>
        <v xml:space="preserve">Long Tenure </v>
      </c>
      <c r="AK1281">
        <f>IF(Table1[[#This Row],[Attrition]]="Yes",1,0)</f>
        <v>1</v>
      </c>
      <c r="AL1281">
        <f>IF(Table1[[#This Row],[Gender]]="Male",1,0)</f>
        <v>1</v>
      </c>
      <c r="AM1281">
        <f>IF(Table1[[#This Row],[OverTime]]="Yes",1,0)</f>
        <v>1</v>
      </c>
      <c r="AN1281" t="str">
        <f>IF(Table1[[#This Row],[Age]]&lt;30,"young",IF(Table1[[#This Row],[Age]]&lt;40,"middle aged","old"))</f>
        <v>old</v>
      </c>
      <c r="AO1281" t="str">
        <f t="shared" si="77"/>
        <v>Research Scientist</v>
      </c>
      <c r="AP1281">
        <f t="shared" si="78"/>
        <v>28104</v>
      </c>
      <c r="AQ1281" t="str">
        <f t="shared" si="79"/>
        <v>Medical</v>
      </c>
      <c r="AR1281" t="s">
        <v>35</v>
      </c>
    </row>
    <row r="1282" spans="1:44">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f t="shared" si="76"/>
        <v xml:space="preserve">Long Tenure </v>
      </c>
      <c r="AK1282">
        <f>IF(Table1[[#This Row],[Attrition]]="Yes",1,0)</f>
        <v>0</v>
      </c>
      <c r="AL1282">
        <f>IF(Table1[[#This Row],[Gender]]="Male",1,0)</f>
        <v>1</v>
      </c>
      <c r="AM1282">
        <f>IF(Table1[[#This Row],[OverTime]]="Yes",1,0)</f>
        <v>0</v>
      </c>
      <c r="AN1282" t="str">
        <f>IF(Table1[[#This Row],[Age]]&lt;30,"young",IF(Table1[[#This Row],[Age]]&lt;40,"middle aged","old"))</f>
        <v>middle aged</v>
      </c>
      <c r="AO1282" t="str">
        <f t="shared" si="77"/>
        <v>Human Resources</v>
      </c>
      <c r="AP1282">
        <f t="shared" si="78"/>
        <v>48852</v>
      </c>
      <c r="AQ1282" t="str">
        <f t="shared" si="79"/>
        <v>Other</v>
      </c>
      <c r="AR1282" t="s">
        <v>43</v>
      </c>
    </row>
    <row r="1283" spans="1:44">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f t="shared" ref="AJ1283:AJ1346" si="80">IF(AF1283&gt;=5,"Long Tenure ", "Short Tenure")</f>
        <v xml:space="preserve">Long Tenure </v>
      </c>
      <c r="AK1283">
        <f>IF(Table1[[#This Row],[Attrition]]="Yes",1,0)</f>
        <v>1</v>
      </c>
      <c r="AL1283">
        <f>IF(Table1[[#This Row],[Gender]]="Male",1,0)</f>
        <v>1</v>
      </c>
      <c r="AM1283">
        <f>IF(Table1[[#This Row],[OverTime]]="Yes",1,0)</f>
        <v>1</v>
      </c>
      <c r="AN1283" t="str">
        <f>IF(Table1[[#This Row],[Age]]&lt;30,"young",IF(Table1[[#This Row],[Age]]&lt;40,"middle aged","old"))</f>
        <v>middle aged</v>
      </c>
      <c r="AO1283" t="str">
        <f t="shared" ref="AO1283:AO1346" si="81">TRIM(PROPER(P1283))</f>
        <v>Sales Executive</v>
      </c>
      <c r="AP1283">
        <f t="shared" ref="AP1283:AP1346" si="82">S1283*12</f>
        <v>69756</v>
      </c>
      <c r="AQ1283" t="str">
        <f t="shared" ref="AQ1283:AQ1346" si="83">TEXT(H1283,"-")</f>
        <v>Life Sciences</v>
      </c>
      <c r="AR1283" t="s">
        <v>35</v>
      </c>
    </row>
    <row r="1284" spans="1:44">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f t="shared" si="80"/>
        <v xml:space="preserve">Long Tenure </v>
      </c>
      <c r="AK1284">
        <f>IF(Table1[[#This Row],[Attrition]]="Yes",1,0)</f>
        <v>0</v>
      </c>
      <c r="AL1284">
        <f>IF(Table1[[#This Row],[Gender]]="Male",1,0)</f>
        <v>1</v>
      </c>
      <c r="AM1284">
        <f>IF(Table1[[#This Row],[OverTime]]="Yes",1,0)</f>
        <v>0</v>
      </c>
      <c r="AN1284" t="str">
        <f>IF(Table1[[#This Row],[Age]]&lt;30,"young",IF(Table1[[#This Row],[Age]]&lt;40,"middle aged","old"))</f>
        <v>middle aged</v>
      </c>
      <c r="AO1284" t="str">
        <f t="shared" si="81"/>
        <v>Research Scientist</v>
      </c>
      <c r="AP1284">
        <f t="shared" si="82"/>
        <v>37716</v>
      </c>
      <c r="AQ1284" t="str">
        <f t="shared" si="83"/>
        <v>Life Sciences</v>
      </c>
      <c r="AR1284" t="s">
        <v>43</v>
      </c>
    </row>
    <row r="1285" spans="1:44">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f t="shared" si="80"/>
        <v xml:space="preserve">Long Tenure </v>
      </c>
      <c r="AK1285">
        <f>IF(Table1[[#This Row],[Attrition]]="Yes",1,0)</f>
        <v>0</v>
      </c>
      <c r="AL1285">
        <f>IF(Table1[[#This Row],[Gender]]="Male",1,0)</f>
        <v>1</v>
      </c>
      <c r="AM1285">
        <f>IF(Table1[[#This Row],[OverTime]]="Yes",1,0)</f>
        <v>0</v>
      </c>
      <c r="AN1285" t="str">
        <f>IF(Table1[[#This Row],[Age]]&lt;30,"young",IF(Table1[[#This Row],[Age]]&lt;40,"middle aged","old"))</f>
        <v>young</v>
      </c>
      <c r="AO1285" t="str">
        <f t="shared" si="81"/>
        <v>Research Scientist</v>
      </c>
      <c r="AP1285">
        <f t="shared" si="82"/>
        <v>24528</v>
      </c>
      <c r="AQ1285" t="str">
        <f t="shared" si="83"/>
        <v>Life Sciences</v>
      </c>
      <c r="AR1285" t="s">
        <v>43</v>
      </c>
    </row>
    <row r="1286" spans="1:44">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f t="shared" si="80"/>
        <v>Short Tenure</v>
      </c>
      <c r="AK1286">
        <f>IF(Table1[[#This Row],[Attrition]]="Yes",1,0)</f>
        <v>0</v>
      </c>
      <c r="AL1286">
        <f>IF(Table1[[#This Row],[Gender]]="Male",1,0)</f>
        <v>1</v>
      </c>
      <c r="AM1286">
        <f>IF(Table1[[#This Row],[OverTime]]="Yes",1,0)</f>
        <v>0</v>
      </c>
      <c r="AN1286" t="str">
        <f>IF(Table1[[#This Row],[Age]]&lt;30,"young",IF(Table1[[#This Row],[Age]]&lt;40,"middle aged","old"))</f>
        <v>middle aged</v>
      </c>
      <c r="AO1286" t="str">
        <f t="shared" si="81"/>
        <v>Research Director</v>
      </c>
      <c r="AP1286">
        <f t="shared" si="82"/>
        <v>161568</v>
      </c>
      <c r="AQ1286" t="str">
        <f t="shared" si="83"/>
        <v>Medical</v>
      </c>
      <c r="AR1286" t="s">
        <v>43</v>
      </c>
    </row>
    <row r="1287" spans="1:44">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f t="shared" si="80"/>
        <v>Short Tenure</v>
      </c>
      <c r="AK1287">
        <f>IF(Table1[[#This Row],[Attrition]]="Yes",1,0)</f>
        <v>0</v>
      </c>
      <c r="AL1287">
        <f>IF(Table1[[#This Row],[Gender]]="Male",1,0)</f>
        <v>1</v>
      </c>
      <c r="AM1287">
        <f>IF(Table1[[#This Row],[OverTime]]="Yes",1,0)</f>
        <v>0</v>
      </c>
      <c r="AN1287" t="str">
        <f>IF(Table1[[#This Row],[Age]]&lt;30,"young",IF(Table1[[#This Row],[Age]]&lt;40,"middle aged","old"))</f>
        <v>old</v>
      </c>
      <c r="AO1287" t="str">
        <f t="shared" si="81"/>
        <v>Sales Executive</v>
      </c>
      <c r="AP1287">
        <f t="shared" si="82"/>
        <v>95892</v>
      </c>
      <c r="AQ1287" t="str">
        <f t="shared" si="83"/>
        <v>Life Sciences</v>
      </c>
      <c r="AR1287" t="s">
        <v>43</v>
      </c>
    </row>
    <row r="1288" spans="1:44">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f t="shared" si="80"/>
        <v>Short Tenure</v>
      </c>
      <c r="AK1288">
        <f>IF(Table1[[#This Row],[Attrition]]="Yes",1,0)</f>
        <v>0</v>
      </c>
      <c r="AL1288">
        <f>IF(Table1[[#This Row],[Gender]]="Male",1,0)</f>
        <v>0</v>
      </c>
      <c r="AM1288">
        <f>IF(Table1[[#This Row],[OverTime]]="Yes",1,0)</f>
        <v>0</v>
      </c>
      <c r="AN1288" t="str">
        <f>IF(Table1[[#This Row],[Age]]&lt;30,"young",IF(Table1[[#This Row],[Age]]&lt;40,"middle aged","old"))</f>
        <v>old</v>
      </c>
      <c r="AO1288" t="str">
        <f t="shared" si="81"/>
        <v>Laboratory Technician</v>
      </c>
      <c r="AP1288">
        <f t="shared" si="82"/>
        <v>40524</v>
      </c>
      <c r="AQ1288" t="str">
        <f t="shared" si="83"/>
        <v>Life Sciences</v>
      </c>
      <c r="AR1288" t="s">
        <v>43</v>
      </c>
    </row>
    <row r="1289" spans="1:44">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f t="shared" si="80"/>
        <v>Short Tenure</v>
      </c>
      <c r="AK1289">
        <f>IF(Table1[[#This Row],[Attrition]]="Yes",1,0)</f>
        <v>0</v>
      </c>
      <c r="AL1289">
        <f>IF(Table1[[#This Row],[Gender]]="Male",1,0)</f>
        <v>1</v>
      </c>
      <c r="AM1289">
        <f>IF(Table1[[#This Row],[OverTime]]="Yes",1,0)</f>
        <v>0</v>
      </c>
      <c r="AN1289" t="str">
        <f>IF(Table1[[#This Row],[Age]]&lt;30,"young",IF(Table1[[#This Row],[Age]]&lt;40,"middle aged","old"))</f>
        <v>old</v>
      </c>
      <c r="AO1289" t="str">
        <f t="shared" si="81"/>
        <v>Healthcare Representative</v>
      </c>
      <c r="AP1289">
        <f t="shared" si="82"/>
        <v>66456</v>
      </c>
      <c r="AQ1289" t="str">
        <f t="shared" si="83"/>
        <v>Medical</v>
      </c>
      <c r="AR1289" t="s">
        <v>43</v>
      </c>
    </row>
    <row r="1290" spans="1:44">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f t="shared" si="80"/>
        <v xml:space="preserve">Long Tenure </v>
      </c>
      <c r="AK1290">
        <f>IF(Table1[[#This Row],[Attrition]]="Yes",1,0)</f>
        <v>0</v>
      </c>
      <c r="AL1290">
        <f>IF(Table1[[#This Row],[Gender]]="Male",1,0)</f>
        <v>1</v>
      </c>
      <c r="AM1290">
        <f>IF(Table1[[#This Row],[OverTime]]="Yes",1,0)</f>
        <v>0</v>
      </c>
      <c r="AN1290" t="str">
        <f>IF(Table1[[#This Row],[Age]]&lt;30,"young",IF(Table1[[#This Row],[Age]]&lt;40,"middle aged","old"))</f>
        <v>middle aged</v>
      </c>
      <c r="AO1290" t="str">
        <f t="shared" si="81"/>
        <v>Manufacturing Director</v>
      </c>
      <c r="AP1290">
        <f t="shared" si="82"/>
        <v>69144</v>
      </c>
      <c r="AQ1290" t="str">
        <f t="shared" si="83"/>
        <v>Medical</v>
      </c>
      <c r="AR1290" t="s">
        <v>43</v>
      </c>
    </row>
    <row r="1291" spans="1:44">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f t="shared" si="80"/>
        <v xml:space="preserve">Long Tenure </v>
      </c>
      <c r="AK1291">
        <f>IF(Table1[[#This Row],[Attrition]]="Yes",1,0)</f>
        <v>0</v>
      </c>
      <c r="AL1291">
        <f>IF(Table1[[#This Row],[Gender]]="Male",1,0)</f>
        <v>1</v>
      </c>
      <c r="AM1291">
        <f>IF(Table1[[#This Row],[OverTime]]="Yes",1,0)</f>
        <v>0</v>
      </c>
      <c r="AN1291" t="str">
        <f>IF(Table1[[#This Row],[Age]]&lt;30,"young",IF(Table1[[#This Row],[Age]]&lt;40,"middle aged","old"))</f>
        <v>middle aged</v>
      </c>
      <c r="AO1291" t="str">
        <f t="shared" si="81"/>
        <v>Human Resources</v>
      </c>
      <c r="AP1291">
        <f t="shared" si="82"/>
        <v>31104</v>
      </c>
      <c r="AQ1291" t="str">
        <f t="shared" si="83"/>
        <v>Human Resources</v>
      </c>
      <c r="AR1291" t="s">
        <v>43</v>
      </c>
    </row>
    <row r="1292" spans="1:44">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f t="shared" si="80"/>
        <v xml:space="preserve">Long Tenure </v>
      </c>
      <c r="AK1292">
        <f>IF(Table1[[#This Row],[Attrition]]="Yes",1,0)</f>
        <v>1</v>
      </c>
      <c r="AL1292">
        <f>IF(Table1[[#This Row],[Gender]]="Male",1,0)</f>
        <v>1</v>
      </c>
      <c r="AM1292">
        <f>IF(Table1[[#This Row],[OverTime]]="Yes",1,0)</f>
        <v>0</v>
      </c>
      <c r="AN1292" t="str">
        <f>IF(Table1[[#This Row],[Age]]&lt;30,"young",IF(Table1[[#This Row],[Age]]&lt;40,"middle aged","old"))</f>
        <v>middle aged</v>
      </c>
      <c r="AO1292" t="str">
        <f t="shared" si="81"/>
        <v>Laboratory Technician</v>
      </c>
      <c r="AP1292">
        <f t="shared" si="82"/>
        <v>64152</v>
      </c>
      <c r="AQ1292" t="str">
        <f t="shared" si="83"/>
        <v>Life Sciences</v>
      </c>
      <c r="AR1292" t="s">
        <v>35</v>
      </c>
    </row>
    <row r="1293" spans="1:44">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f t="shared" si="80"/>
        <v xml:space="preserve">Long Tenure </v>
      </c>
      <c r="AK1293">
        <f>IF(Table1[[#This Row],[Attrition]]="Yes",1,0)</f>
        <v>1</v>
      </c>
      <c r="AL1293">
        <f>IF(Table1[[#This Row],[Gender]]="Male",1,0)</f>
        <v>1</v>
      </c>
      <c r="AM1293">
        <f>IF(Table1[[#This Row],[OverTime]]="Yes",1,0)</f>
        <v>0</v>
      </c>
      <c r="AN1293" t="str">
        <f>IF(Table1[[#This Row],[Age]]&lt;30,"young",IF(Table1[[#This Row],[Age]]&lt;40,"middle aged","old"))</f>
        <v>middle aged</v>
      </c>
      <c r="AO1293" t="str">
        <f t="shared" si="81"/>
        <v>Manufacturing Director</v>
      </c>
      <c r="AP1293">
        <f t="shared" si="82"/>
        <v>50556</v>
      </c>
      <c r="AQ1293" t="str">
        <f t="shared" si="83"/>
        <v>Medical</v>
      </c>
      <c r="AR1293" t="s">
        <v>35</v>
      </c>
    </row>
    <row r="1294" spans="1:44">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f t="shared" si="80"/>
        <v>Short Tenure</v>
      </c>
      <c r="AK1294">
        <f>IF(Table1[[#This Row],[Attrition]]="Yes",1,0)</f>
        <v>0</v>
      </c>
      <c r="AL1294">
        <f>IF(Table1[[#This Row],[Gender]]="Male",1,0)</f>
        <v>1</v>
      </c>
      <c r="AM1294">
        <f>IF(Table1[[#This Row],[OverTime]]="Yes",1,0)</f>
        <v>0</v>
      </c>
      <c r="AN1294" t="str">
        <f>IF(Table1[[#This Row],[Age]]&lt;30,"young",IF(Table1[[#This Row],[Age]]&lt;40,"middle aged","old"))</f>
        <v>middle aged</v>
      </c>
      <c r="AO1294" t="str">
        <f t="shared" si="81"/>
        <v>Sales Executive</v>
      </c>
      <c r="AP1294">
        <f t="shared" si="82"/>
        <v>49524</v>
      </c>
      <c r="AQ1294" t="str">
        <f t="shared" si="83"/>
        <v>Life Sciences</v>
      </c>
      <c r="AR1294" t="s">
        <v>43</v>
      </c>
    </row>
    <row r="1295" spans="1:44">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f t="shared" si="80"/>
        <v>Short Tenure</v>
      </c>
      <c r="AK1295">
        <f>IF(Table1[[#This Row],[Attrition]]="Yes",1,0)</f>
        <v>0</v>
      </c>
      <c r="AL1295">
        <f>IF(Table1[[#This Row],[Gender]]="Male",1,0)</f>
        <v>1</v>
      </c>
      <c r="AM1295">
        <f>IF(Table1[[#This Row],[OverTime]]="Yes",1,0)</f>
        <v>0</v>
      </c>
      <c r="AN1295" t="str">
        <f>IF(Table1[[#This Row],[Age]]&lt;30,"young",IF(Table1[[#This Row],[Age]]&lt;40,"middle aged","old"))</f>
        <v>old</v>
      </c>
      <c r="AO1295" t="str">
        <f t="shared" si="81"/>
        <v>Research Scientist</v>
      </c>
      <c r="AP1295">
        <f t="shared" si="82"/>
        <v>29256</v>
      </c>
      <c r="AQ1295" t="str">
        <f t="shared" si="83"/>
        <v>Life Sciences</v>
      </c>
      <c r="AR1295" t="s">
        <v>43</v>
      </c>
    </row>
    <row r="1296" spans="1:44">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f t="shared" si="80"/>
        <v>Short Tenure</v>
      </c>
      <c r="AK1296">
        <f>IF(Table1[[#This Row],[Attrition]]="Yes",1,0)</f>
        <v>0</v>
      </c>
      <c r="AL1296">
        <f>IF(Table1[[#This Row],[Gender]]="Male",1,0)</f>
        <v>1</v>
      </c>
      <c r="AM1296">
        <f>IF(Table1[[#This Row],[OverTime]]="Yes",1,0)</f>
        <v>0</v>
      </c>
      <c r="AN1296" t="str">
        <f>IF(Table1[[#This Row],[Age]]&lt;30,"young",IF(Table1[[#This Row],[Age]]&lt;40,"middle aged","old"))</f>
        <v>old</v>
      </c>
      <c r="AO1296" t="str">
        <f t="shared" si="81"/>
        <v>Healthcare Representative</v>
      </c>
      <c r="AP1296">
        <f t="shared" si="82"/>
        <v>82440</v>
      </c>
      <c r="AQ1296" t="str">
        <f t="shared" si="83"/>
        <v>Life Sciences</v>
      </c>
      <c r="AR1296" t="s">
        <v>43</v>
      </c>
    </row>
    <row r="1297" spans="1:44">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f t="shared" si="80"/>
        <v xml:space="preserve">Long Tenure </v>
      </c>
      <c r="AK1297">
        <f>IF(Table1[[#This Row],[Attrition]]="Yes",1,0)</f>
        <v>0</v>
      </c>
      <c r="AL1297">
        <f>IF(Table1[[#This Row],[Gender]]="Male",1,0)</f>
        <v>0</v>
      </c>
      <c r="AM1297">
        <f>IF(Table1[[#This Row],[OverTime]]="Yes",1,0)</f>
        <v>1</v>
      </c>
      <c r="AN1297" t="str">
        <f>IF(Table1[[#This Row],[Age]]&lt;30,"young",IF(Table1[[#This Row],[Age]]&lt;40,"middle aged","old"))</f>
        <v>old</v>
      </c>
      <c r="AO1297" t="str">
        <f t="shared" si="81"/>
        <v>Sales Executive</v>
      </c>
      <c r="AP1297">
        <f t="shared" si="82"/>
        <v>125364</v>
      </c>
      <c r="AQ1297" t="str">
        <f t="shared" si="83"/>
        <v>Marketing</v>
      </c>
      <c r="AR1297" t="s">
        <v>43</v>
      </c>
    </row>
    <row r="1298" spans="1:44">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f t="shared" si="80"/>
        <v xml:space="preserve">Long Tenure </v>
      </c>
      <c r="AK1298">
        <f>IF(Table1[[#This Row],[Attrition]]="Yes",1,0)</f>
        <v>0</v>
      </c>
      <c r="AL1298">
        <f>IF(Table1[[#This Row],[Gender]]="Male",1,0)</f>
        <v>0</v>
      </c>
      <c r="AM1298">
        <f>IF(Table1[[#This Row],[OverTime]]="Yes",1,0)</f>
        <v>0</v>
      </c>
      <c r="AN1298" t="str">
        <f>IF(Table1[[#This Row],[Age]]&lt;30,"young",IF(Table1[[#This Row],[Age]]&lt;40,"middle aged","old"))</f>
        <v>middle aged</v>
      </c>
      <c r="AO1298" t="str">
        <f t="shared" si="81"/>
        <v>Manufacturing Director</v>
      </c>
      <c r="AP1298">
        <f t="shared" si="82"/>
        <v>116004</v>
      </c>
      <c r="AQ1298" t="str">
        <f t="shared" si="83"/>
        <v>Medical</v>
      </c>
      <c r="AR1298" t="s">
        <v>43</v>
      </c>
    </row>
    <row r="1299" spans="1:44">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f t="shared" si="80"/>
        <v xml:space="preserve">Long Tenure </v>
      </c>
      <c r="AK1299">
        <f>IF(Table1[[#This Row],[Attrition]]="Yes",1,0)</f>
        <v>1</v>
      </c>
      <c r="AL1299">
        <f>IF(Table1[[#This Row],[Gender]]="Male",1,0)</f>
        <v>0</v>
      </c>
      <c r="AM1299">
        <f>IF(Table1[[#This Row],[OverTime]]="Yes",1,0)</f>
        <v>1</v>
      </c>
      <c r="AN1299" t="str">
        <f>IF(Table1[[#This Row],[Age]]&lt;30,"young",IF(Table1[[#This Row],[Age]]&lt;40,"middle aged","old"))</f>
        <v>young</v>
      </c>
      <c r="AO1299" t="str">
        <f t="shared" si="81"/>
        <v>Human Resources</v>
      </c>
      <c r="AP1299">
        <f t="shared" si="82"/>
        <v>25776</v>
      </c>
      <c r="AQ1299" t="str">
        <f t="shared" si="83"/>
        <v>Medical</v>
      </c>
      <c r="AR1299" t="s">
        <v>35</v>
      </c>
    </row>
    <row r="1300" spans="1:44">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f t="shared" si="80"/>
        <v xml:space="preserve">Long Tenure </v>
      </c>
      <c r="AK1300">
        <f>IF(Table1[[#This Row],[Attrition]]="Yes",1,0)</f>
        <v>1</v>
      </c>
      <c r="AL1300">
        <f>IF(Table1[[#This Row],[Gender]]="Male",1,0)</f>
        <v>0</v>
      </c>
      <c r="AM1300">
        <f>IF(Table1[[#This Row],[OverTime]]="Yes",1,0)</f>
        <v>0</v>
      </c>
      <c r="AN1300" t="str">
        <f>IF(Table1[[#This Row],[Age]]&lt;30,"young",IF(Table1[[#This Row],[Age]]&lt;40,"middle aged","old"))</f>
        <v>old</v>
      </c>
      <c r="AO1300" t="str">
        <f t="shared" si="81"/>
        <v>Healthcare Representative</v>
      </c>
      <c r="AP1300">
        <f t="shared" si="82"/>
        <v>107112</v>
      </c>
      <c r="AQ1300" t="str">
        <f t="shared" si="83"/>
        <v>Medical</v>
      </c>
      <c r="AR1300" t="s">
        <v>35</v>
      </c>
    </row>
    <row r="1301" spans="1:44">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f t="shared" si="80"/>
        <v xml:space="preserve">Long Tenure </v>
      </c>
      <c r="AK1301">
        <f>IF(Table1[[#This Row],[Attrition]]="Yes",1,0)</f>
        <v>0</v>
      </c>
      <c r="AL1301">
        <f>IF(Table1[[#This Row],[Gender]]="Male",1,0)</f>
        <v>0</v>
      </c>
      <c r="AM1301">
        <f>IF(Table1[[#This Row],[OverTime]]="Yes",1,0)</f>
        <v>0</v>
      </c>
      <c r="AN1301" t="str">
        <f>IF(Table1[[#This Row],[Age]]&lt;30,"young",IF(Table1[[#This Row],[Age]]&lt;40,"middle aged","old"))</f>
        <v>old</v>
      </c>
      <c r="AO1301" t="str">
        <f t="shared" si="81"/>
        <v>Healthcare Representative</v>
      </c>
      <c r="AP1301">
        <f t="shared" si="82"/>
        <v>78156</v>
      </c>
      <c r="AQ1301" t="str">
        <f t="shared" si="83"/>
        <v>Life Sciences</v>
      </c>
      <c r="AR1301" t="s">
        <v>43</v>
      </c>
    </row>
    <row r="1302" spans="1:44">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f t="shared" si="80"/>
        <v xml:space="preserve">Long Tenure </v>
      </c>
      <c r="AK1302">
        <f>IF(Table1[[#This Row],[Attrition]]="Yes",1,0)</f>
        <v>0</v>
      </c>
      <c r="AL1302">
        <f>IF(Table1[[#This Row],[Gender]]="Male",1,0)</f>
        <v>1</v>
      </c>
      <c r="AM1302">
        <f>IF(Table1[[#This Row],[OverTime]]="Yes",1,0)</f>
        <v>0</v>
      </c>
      <c r="AN1302" t="str">
        <f>IF(Table1[[#This Row],[Age]]&lt;30,"young",IF(Table1[[#This Row],[Age]]&lt;40,"middle aged","old"))</f>
        <v>middle aged</v>
      </c>
      <c r="AO1302" t="str">
        <f t="shared" si="81"/>
        <v>Sales Executive</v>
      </c>
      <c r="AP1302">
        <f t="shared" si="82"/>
        <v>81588</v>
      </c>
      <c r="AQ1302" t="str">
        <f t="shared" si="83"/>
        <v>Technical Degree</v>
      </c>
      <c r="AR1302" t="s">
        <v>43</v>
      </c>
    </row>
    <row r="1303" spans="1:44">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f t="shared" si="80"/>
        <v xml:space="preserve">Long Tenure </v>
      </c>
      <c r="AK1303">
        <f>IF(Table1[[#This Row],[Attrition]]="Yes",1,0)</f>
        <v>0</v>
      </c>
      <c r="AL1303">
        <f>IF(Table1[[#This Row],[Gender]]="Male",1,0)</f>
        <v>1</v>
      </c>
      <c r="AM1303">
        <f>IF(Table1[[#This Row],[OverTime]]="Yes",1,0)</f>
        <v>0</v>
      </c>
      <c r="AN1303" t="str">
        <f>IF(Table1[[#This Row],[Age]]&lt;30,"young",IF(Table1[[#This Row],[Age]]&lt;40,"middle aged","old"))</f>
        <v>old</v>
      </c>
      <c r="AO1303" t="str">
        <f t="shared" si="81"/>
        <v>Manager</v>
      </c>
      <c r="AP1303">
        <f t="shared" si="82"/>
        <v>195492</v>
      </c>
      <c r="AQ1303" t="str">
        <f t="shared" si="83"/>
        <v>Medical</v>
      </c>
      <c r="AR1303" t="s">
        <v>43</v>
      </c>
    </row>
    <row r="1304" spans="1:44">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f t="shared" si="80"/>
        <v xml:space="preserve">Long Tenure </v>
      </c>
      <c r="AK1304">
        <f>IF(Table1[[#This Row],[Attrition]]="Yes",1,0)</f>
        <v>0</v>
      </c>
      <c r="AL1304">
        <f>IF(Table1[[#This Row],[Gender]]="Male",1,0)</f>
        <v>1</v>
      </c>
      <c r="AM1304">
        <f>IF(Table1[[#This Row],[OverTime]]="Yes",1,0)</f>
        <v>0</v>
      </c>
      <c r="AN1304" t="str">
        <f>IF(Table1[[#This Row],[Age]]&lt;30,"young",IF(Table1[[#This Row],[Age]]&lt;40,"middle aged","old"))</f>
        <v>middle aged</v>
      </c>
      <c r="AO1304" t="str">
        <f t="shared" si="81"/>
        <v>Laboratory Technician</v>
      </c>
      <c r="AP1304">
        <f t="shared" si="82"/>
        <v>32460</v>
      </c>
      <c r="AQ1304" t="str">
        <f t="shared" si="83"/>
        <v>Medical</v>
      </c>
      <c r="AR1304" t="s">
        <v>43</v>
      </c>
    </row>
    <row r="1305" spans="1:44">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f t="shared" si="80"/>
        <v xml:space="preserve">Long Tenure </v>
      </c>
      <c r="AK1305">
        <f>IF(Table1[[#This Row],[Attrition]]="Yes",1,0)</f>
        <v>0</v>
      </c>
      <c r="AL1305">
        <f>IF(Table1[[#This Row],[Gender]]="Male",1,0)</f>
        <v>0</v>
      </c>
      <c r="AM1305">
        <f>IF(Table1[[#This Row],[OverTime]]="Yes",1,0)</f>
        <v>1</v>
      </c>
      <c r="AN1305" t="str">
        <f>IF(Table1[[#This Row],[Age]]&lt;30,"young",IF(Table1[[#This Row],[Age]]&lt;40,"middle aged","old"))</f>
        <v>old</v>
      </c>
      <c r="AO1305" t="str">
        <f t="shared" si="81"/>
        <v>Manufacturing Director</v>
      </c>
      <c r="AP1305">
        <f t="shared" si="82"/>
        <v>123996</v>
      </c>
      <c r="AQ1305" t="str">
        <f t="shared" si="83"/>
        <v>Life Sciences</v>
      </c>
      <c r="AR1305" t="s">
        <v>43</v>
      </c>
    </row>
    <row r="1306" spans="1:44">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f t="shared" si="80"/>
        <v xml:space="preserve">Long Tenure </v>
      </c>
      <c r="AK1306">
        <f>IF(Table1[[#This Row],[Attrition]]="Yes",1,0)</f>
        <v>0</v>
      </c>
      <c r="AL1306">
        <f>IF(Table1[[#This Row],[Gender]]="Male",1,0)</f>
        <v>0</v>
      </c>
      <c r="AM1306">
        <f>IF(Table1[[#This Row],[OverTime]]="Yes",1,0)</f>
        <v>0</v>
      </c>
      <c r="AN1306" t="str">
        <f>IF(Table1[[#This Row],[Age]]&lt;30,"young",IF(Table1[[#This Row],[Age]]&lt;40,"middle aged","old"))</f>
        <v>old</v>
      </c>
      <c r="AO1306" t="str">
        <f t="shared" si="81"/>
        <v>Healthcare Representative</v>
      </c>
      <c r="AP1306">
        <f t="shared" si="82"/>
        <v>53376</v>
      </c>
      <c r="AQ1306" t="str">
        <f t="shared" si="83"/>
        <v>Life Sciences</v>
      </c>
      <c r="AR1306" t="s">
        <v>43</v>
      </c>
    </row>
    <row r="1307" spans="1:44">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f t="shared" si="80"/>
        <v xml:space="preserve">Long Tenure </v>
      </c>
      <c r="AK1307">
        <f>IF(Table1[[#This Row],[Attrition]]="Yes",1,0)</f>
        <v>0</v>
      </c>
      <c r="AL1307">
        <f>IF(Table1[[#This Row],[Gender]]="Male",1,0)</f>
        <v>0</v>
      </c>
      <c r="AM1307">
        <f>IF(Table1[[#This Row],[OverTime]]="Yes",1,0)</f>
        <v>0</v>
      </c>
      <c r="AN1307" t="str">
        <f>IF(Table1[[#This Row],[Age]]&lt;30,"young",IF(Table1[[#This Row],[Age]]&lt;40,"middle aged","old"))</f>
        <v>old</v>
      </c>
      <c r="AO1307" t="str">
        <f t="shared" si="81"/>
        <v>Research Scientist</v>
      </c>
      <c r="AP1307">
        <f t="shared" si="82"/>
        <v>82248</v>
      </c>
      <c r="AQ1307" t="str">
        <f t="shared" si="83"/>
        <v>Medical</v>
      </c>
      <c r="AR1307" t="s">
        <v>43</v>
      </c>
    </row>
    <row r="1308" spans="1:44">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f t="shared" si="80"/>
        <v>Short Tenure</v>
      </c>
      <c r="AK1308">
        <f>IF(Table1[[#This Row],[Attrition]]="Yes",1,0)</f>
        <v>0</v>
      </c>
      <c r="AL1308">
        <f>IF(Table1[[#This Row],[Gender]]="Male",1,0)</f>
        <v>0</v>
      </c>
      <c r="AM1308">
        <f>IF(Table1[[#This Row],[OverTime]]="Yes",1,0)</f>
        <v>0</v>
      </c>
      <c r="AN1308" t="str">
        <f>IF(Table1[[#This Row],[Age]]&lt;30,"young",IF(Table1[[#This Row],[Age]]&lt;40,"middle aged","old"))</f>
        <v>middle aged</v>
      </c>
      <c r="AO1308" t="str">
        <f t="shared" si="81"/>
        <v>Sales Executive</v>
      </c>
      <c r="AP1308">
        <f t="shared" si="82"/>
        <v>115644</v>
      </c>
      <c r="AQ1308" t="str">
        <f t="shared" si="83"/>
        <v>Marketing</v>
      </c>
      <c r="AR1308" t="s">
        <v>43</v>
      </c>
    </row>
    <row r="1309" spans="1:44">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f t="shared" si="80"/>
        <v>Short Tenure</v>
      </c>
      <c r="AK1309">
        <f>IF(Table1[[#This Row],[Attrition]]="Yes",1,0)</f>
        <v>0</v>
      </c>
      <c r="AL1309">
        <f>IF(Table1[[#This Row],[Gender]]="Male",1,0)</f>
        <v>0</v>
      </c>
      <c r="AM1309">
        <f>IF(Table1[[#This Row],[OverTime]]="Yes",1,0)</f>
        <v>0</v>
      </c>
      <c r="AN1309" t="str">
        <f>IF(Table1[[#This Row],[Age]]&lt;30,"young",IF(Table1[[#This Row],[Age]]&lt;40,"middle aged","old"))</f>
        <v>young</v>
      </c>
      <c r="AO1309" t="str">
        <f t="shared" si="81"/>
        <v>Research Scientist</v>
      </c>
      <c r="AP1309">
        <f t="shared" si="82"/>
        <v>43092</v>
      </c>
      <c r="AQ1309" t="str">
        <f t="shared" si="83"/>
        <v>Medical</v>
      </c>
      <c r="AR1309" t="s">
        <v>43</v>
      </c>
    </row>
    <row r="1310" spans="1:44">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f t="shared" si="80"/>
        <v>Short Tenure</v>
      </c>
      <c r="AK1310">
        <f>IF(Table1[[#This Row],[Attrition]]="Yes",1,0)</f>
        <v>0</v>
      </c>
      <c r="AL1310">
        <f>IF(Table1[[#This Row],[Gender]]="Male",1,0)</f>
        <v>0</v>
      </c>
      <c r="AM1310">
        <f>IF(Table1[[#This Row],[OverTime]]="Yes",1,0)</f>
        <v>1</v>
      </c>
      <c r="AN1310" t="str">
        <f>IF(Table1[[#This Row],[Age]]&lt;30,"young",IF(Table1[[#This Row],[Age]]&lt;40,"middle aged","old"))</f>
        <v>middle aged</v>
      </c>
      <c r="AO1310" t="str">
        <f t="shared" si="81"/>
        <v>Sales Representative</v>
      </c>
      <c r="AP1310">
        <f t="shared" si="82"/>
        <v>64860</v>
      </c>
      <c r="AQ1310" t="str">
        <f t="shared" si="83"/>
        <v>Marketing</v>
      </c>
      <c r="AR1310" t="s">
        <v>43</v>
      </c>
    </row>
    <row r="1311" spans="1:44">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f t="shared" si="80"/>
        <v xml:space="preserve">Long Tenure </v>
      </c>
      <c r="AK1311">
        <f>IF(Table1[[#This Row],[Attrition]]="Yes",1,0)</f>
        <v>0</v>
      </c>
      <c r="AL1311">
        <f>IF(Table1[[#This Row],[Gender]]="Male",1,0)</f>
        <v>1</v>
      </c>
      <c r="AM1311">
        <f>IF(Table1[[#This Row],[OverTime]]="Yes",1,0)</f>
        <v>0</v>
      </c>
      <c r="AN1311" t="str">
        <f>IF(Table1[[#This Row],[Age]]&lt;30,"young",IF(Table1[[#This Row],[Age]]&lt;40,"middle aged","old"))</f>
        <v>young</v>
      </c>
      <c r="AO1311" t="str">
        <f t="shared" si="81"/>
        <v>Sales Executive</v>
      </c>
      <c r="AP1311">
        <f t="shared" si="82"/>
        <v>56208</v>
      </c>
      <c r="AQ1311" t="str">
        <f t="shared" si="83"/>
        <v>Medical</v>
      </c>
      <c r="AR1311" t="s">
        <v>43</v>
      </c>
    </row>
    <row r="1312" spans="1:44">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f t="shared" si="80"/>
        <v>Short Tenure</v>
      </c>
      <c r="AK1312">
        <f>IF(Table1[[#This Row],[Attrition]]="Yes",1,0)</f>
        <v>0</v>
      </c>
      <c r="AL1312">
        <f>IF(Table1[[#This Row],[Gender]]="Male",1,0)</f>
        <v>1</v>
      </c>
      <c r="AM1312">
        <f>IF(Table1[[#This Row],[OverTime]]="Yes",1,0)</f>
        <v>1</v>
      </c>
      <c r="AN1312" t="str">
        <f>IF(Table1[[#This Row],[Age]]&lt;30,"young",IF(Table1[[#This Row],[Age]]&lt;40,"middle aged","old"))</f>
        <v>old</v>
      </c>
      <c r="AO1312" t="str">
        <f t="shared" si="81"/>
        <v>Research Director</v>
      </c>
      <c r="AP1312">
        <f t="shared" si="82"/>
        <v>189444</v>
      </c>
      <c r="AQ1312" t="str">
        <f t="shared" si="83"/>
        <v>Life Sciences</v>
      </c>
      <c r="AR1312" t="s">
        <v>43</v>
      </c>
    </row>
    <row r="1313" spans="1:44">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f t="shared" si="80"/>
        <v>Short Tenure</v>
      </c>
      <c r="AK1313">
        <f>IF(Table1[[#This Row],[Attrition]]="Yes",1,0)</f>
        <v>0</v>
      </c>
      <c r="AL1313">
        <f>IF(Table1[[#This Row],[Gender]]="Male",1,0)</f>
        <v>0</v>
      </c>
      <c r="AM1313">
        <f>IF(Table1[[#This Row],[OverTime]]="Yes",1,0)</f>
        <v>0</v>
      </c>
      <c r="AN1313" t="str">
        <f>IF(Table1[[#This Row],[Age]]&lt;30,"young",IF(Table1[[#This Row],[Age]]&lt;40,"middle aged","old"))</f>
        <v>young</v>
      </c>
      <c r="AO1313" t="str">
        <f t="shared" si="81"/>
        <v>Research Scientist</v>
      </c>
      <c r="AP1313">
        <f t="shared" si="82"/>
        <v>18168</v>
      </c>
      <c r="AQ1313" t="str">
        <f t="shared" si="83"/>
        <v>Medical</v>
      </c>
      <c r="AR1313" t="s">
        <v>43</v>
      </c>
    </row>
    <row r="1314" spans="1:44">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f t="shared" si="80"/>
        <v>Short Tenure</v>
      </c>
      <c r="AK1314">
        <f>IF(Table1[[#This Row],[Attrition]]="Yes",1,0)</f>
        <v>1</v>
      </c>
      <c r="AL1314">
        <f>IF(Table1[[#This Row],[Gender]]="Male",1,0)</f>
        <v>1</v>
      </c>
      <c r="AM1314">
        <f>IF(Table1[[#This Row],[OverTime]]="Yes",1,0)</f>
        <v>0</v>
      </c>
      <c r="AN1314" t="str">
        <f>IF(Table1[[#This Row],[Age]]&lt;30,"young",IF(Table1[[#This Row],[Age]]&lt;40,"middle aged","old"))</f>
        <v>middle aged</v>
      </c>
      <c r="AO1314" t="str">
        <f t="shared" si="81"/>
        <v>Human Resources</v>
      </c>
      <c r="AP1314">
        <f t="shared" si="82"/>
        <v>35472</v>
      </c>
      <c r="AQ1314" t="str">
        <f t="shared" si="83"/>
        <v>Human Resources</v>
      </c>
      <c r="AR1314" t="s">
        <v>35</v>
      </c>
    </row>
    <row r="1315" spans="1:44">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f t="shared" si="80"/>
        <v>Short Tenure</v>
      </c>
      <c r="AK1315">
        <f>IF(Table1[[#This Row],[Attrition]]="Yes",1,0)</f>
        <v>1</v>
      </c>
      <c r="AL1315">
        <f>IF(Table1[[#This Row],[Gender]]="Male",1,0)</f>
        <v>1</v>
      </c>
      <c r="AM1315">
        <f>IF(Table1[[#This Row],[OverTime]]="Yes",1,0)</f>
        <v>1</v>
      </c>
      <c r="AN1315" t="str">
        <f>IF(Table1[[#This Row],[Age]]&lt;30,"young",IF(Table1[[#This Row],[Age]]&lt;40,"middle aged","old"))</f>
        <v>young</v>
      </c>
      <c r="AO1315" t="str">
        <f t="shared" si="81"/>
        <v>Human Resources</v>
      </c>
      <c r="AP1315">
        <f t="shared" si="82"/>
        <v>28020</v>
      </c>
      <c r="AQ1315" t="str">
        <f t="shared" si="83"/>
        <v>Human Resources</v>
      </c>
      <c r="AR1315" t="s">
        <v>35</v>
      </c>
    </row>
    <row r="1316" spans="1:44">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f t="shared" si="80"/>
        <v xml:space="preserve">Long Tenure </v>
      </c>
      <c r="AK1316">
        <f>IF(Table1[[#This Row],[Attrition]]="Yes",1,0)</f>
        <v>0</v>
      </c>
      <c r="AL1316">
        <f>IF(Table1[[#This Row],[Gender]]="Male",1,0)</f>
        <v>0</v>
      </c>
      <c r="AM1316">
        <f>IF(Table1[[#This Row],[OverTime]]="Yes",1,0)</f>
        <v>0</v>
      </c>
      <c r="AN1316" t="str">
        <f>IF(Table1[[#This Row],[Age]]&lt;30,"young",IF(Table1[[#This Row],[Age]]&lt;40,"middle aged","old"))</f>
        <v>old</v>
      </c>
      <c r="AO1316" t="str">
        <f t="shared" si="81"/>
        <v>Sales Executive</v>
      </c>
      <c r="AP1316">
        <f t="shared" si="82"/>
        <v>61848</v>
      </c>
      <c r="AQ1316" t="str">
        <f t="shared" si="83"/>
        <v>Life Sciences</v>
      </c>
      <c r="AR1316" t="s">
        <v>43</v>
      </c>
    </row>
    <row r="1317" spans="1:44">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f t="shared" si="80"/>
        <v>Short Tenure</v>
      </c>
      <c r="AK1317">
        <f>IF(Table1[[#This Row],[Attrition]]="Yes",1,0)</f>
        <v>0</v>
      </c>
      <c r="AL1317">
        <f>IF(Table1[[#This Row],[Gender]]="Male",1,0)</f>
        <v>0</v>
      </c>
      <c r="AM1317">
        <f>IF(Table1[[#This Row],[OverTime]]="Yes",1,0)</f>
        <v>1</v>
      </c>
      <c r="AN1317" t="str">
        <f>IF(Table1[[#This Row],[Age]]&lt;30,"young",IF(Table1[[#This Row],[Age]]&lt;40,"middle aged","old"))</f>
        <v>middle aged</v>
      </c>
      <c r="AO1317" t="str">
        <f t="shared" si="81"/>
        <v>Research Scientist</v>
      </c>
      <c r="AP1317">
        <f t="shared" si="82"/>
        <v>83544</v>
      </c>
      <c r="AQ1317" t="str">
        <f t="shared" si="83"/>
        <v>Other</v>
      </c>
      <c r="AR1317" t="s">
        <v>43</v>
      </c>
    </row>
    <row r="1318" spans="1:44">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f t="shared" si="80"/>
        <v xml:space="preserve">Long Tenure </v>
      </c>
      <c r="AK1318">
        <f>IF(Table1[[#This Row],[Attrition]]="Yes",1,0)</f>
        <v>0</v>
      </c>
      <c r="AL1318">
        <f>IF(Table1[[#This Row],[Gender]]="Male",1,0)</f>
        <v>1</v>
      </c>
      <c r="AM1318">
        <f>IF(Table1[[#This Row],[OverTime]]="Yes",1,0)</f>
        <v>0</v>
      </c>
      <c r="AN1318" t="str">
        <f>IF(Table1[[#This Row],[Age]]&lt;30,"young",IF(Table1[[#This Row],[Age]]&lt;40,"middle aged","old"))</f>
        <v>old</v>
      </c>
      <c r="AO1318" t="str">
        <f t="shared" si="81"/>
        <v>Sales Executive</v>
      </c>
      <c r="AP1318">
        <f t="shared" si="82"/>
        <v>68100</v>
      </c>
      <c r="AQ1318" t="str">
        <f t="shared" si="83"/>
        <v>Life Sciences</v>
      </c>
      <c r="AR1318" t="s">
        <v>43</v>
      </c>
    </row>
    <row r="1319" spans="1:44">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f t="shared" si="80"/>
        <v xml:space="preserve">Long Tenure </v>
      </c>
      <c r="AK1319">
        <f>IF(Table1[[#This Row],[Attrition]]="Yes",1,0)</f>
        <v>0</v>
      </c>
      <c r="AL1319">
        <f>IF(Table1[[#This Row],[Gender]]="Male",1,0)</f>
        <v>0</v>
      </c>
      <c r="AM1319">
        <f>IF(Table1[[#This Row],[OverTime]]="Yes",1,0)</f>
        <v>1</v>
      </c>
      <c r="AN1319" t="str">
        <f>IF(Table1[[#This Row],[Age]]&lt;30,"young",IF(Table1[[#This Row],[Age]]&lt;40,"middle aged","old"))</f>
        <v>young</v>
      </c>
      <c r="AO1319" t="str">
        <f t="shared" si="81"/>
        <v>Laboratory Technician</v>
      </c>
      <c r="AP1319">
        <f t="shared" si="82"/>
        <v>28548</v>
      </c>
      <c r="AQ1319" t="str">
        <f t="shared" si="83"/>
        <v>Life Sciences</v>
      </c>
      <c r="AR1319" t="s">
        <v>43</v>
      </c>
    </row>
    <row r="1320" spans="1:44">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f t="shared" si="80"/>
        <v xml:space="preserve">Long Tenure </v>
      </c>
      <c r="AK1320">
        <f>IF(Table1[[#This Row],[Attrition]]="Yes",1,0)</f>
        <v>0</v>
      </c>
      <c r="AL1320">
        <f>IF(Table1[[#This Row],[Gender]]="Male",1,0)</f>
        <v>1</v>
      </c>
      <c r="AM1320">
        <f>IF(Table1[[#This Row],[OverTime]]="Yes",1,0)</f>
        <v>0</v>
      </c>
      <c r="AN1320" t="str">
        <f>IF(Table1[[#This Row],[Age]]&lt;30,"young",IF(Table1[[#This Row],[Age]]&lt;40,"middle aged","old"))</f>
        <v>young</v>
      </c>
      <c r="AO1320" t="str">
        <f t="shared" si="81"/>
        <v>Laboratory Technician</v>
      </c>
      <c r="AP1320">
        <f t="shared" si="82"/>
        <v>45744</v>
      </c>
      <c r="AQ1320" t="str">
        <f t="shared" si="83"/>
        <v>Medical</v>
      </c>
      <c r="AR1320" t="s">
        <v>43</v>
      </c>
    </row>
    <row r="1321" spans="1:44">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f t="shared" si="80"/>
        <v>Short Tenure</v>
      </c>
      <c r="AK1321">
        <f>IF(Table1[[#This Row],[Attrition]]="Yes",1,0)</f>
        <v>0</v>
      </c>
      <c r="AL1321">
        <f>IF(Table1[[#This Row],[Gender]]="Male",1,0)</f>
        <v>1</v>
      </c>
      <c r="AM1321">
        <f>IF(Table1[[#This Row],[OverTime]]="Yes",1,0)</f>
        <v>0</v>
      </c>
      <c r="AN1321" t="str">
        <f>IF(Table1[[#This Row],[Age]]&lt;30,"young",IF(Table1[[#This Row],[Age]]&lt;40,"middle aged","old"))</f>
        <v>middle aged</v>
      </c>
      <c r="AO1321" t="str">
        <f t="shared" si="81"/>
        <v>Sales Executive</v>
      </c>
      <c r="AP1321">
        <f t="shared" si="82"/>
        <v>55776</v>
      </c>
      <c r="AQ1321" t="str">
        <f t="shared" si="83"/>
        <v>Marketing</v>
      </c>
      <c r="AR1321" t="s">
        <v>43</v>
      </c>
    </row>
    <row r="1322" spans="1:44">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f t="shared" si="80"/>
        <v xml:space="preserve">Long Tenure </v>
      </c>
      <c r="AK1322">
        <f>IF(Table1[[#This Row],[Attrition]]="Yes",1,0)</f>
        <v>0</v>
      </c>
      <c r="AL1322">
        <f>IF(Table1[[#This Row],[Gender]]="Male",1,0)</f>
        <v>1</v>
      </c>
      <c r="AM1322">
        <f>IF(Table1[[#This Row],[OverTime]]="Yes",1,0)</f>
        <v>0</v>
      </c>
      <c r="AN1322" t="str">
        <f>IF(Table1[[#This Row],[Age]]&lt;30,"young",IF(Table1[[#This Row],[Age]]&lt;40,"middle aged","old"))</f>
        <v>old</v>
      </c>
      <c r="AO1322" t="str">
        <f t="shared" si="81"/>
        <v>Research Scientist</v>
      </c>
      <c r="AP1322">
        <f t="shared" si="82"/>
        <v>35232</v>
      </c>
      <c r="AQ1322" t="str">
        <f t="shared" si="83"/>
        <v>Technical Degree</v>
      </c>
      <c r="AR1322" t="s">
        <v>43</v>
      </c>
    </row>
    <row r="1323" spans="1:44">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f t="shared" si="80"/>
        <v>Short Tenure</v>
      </c>
      <c r="AK1323">
        <f>IF(Table1[[#This Row],[Attrition]]="Yes",1,0)</f>
        <v>0</v>
      </c>
      <c r="AL1323">
        <f>IF(Table1[[#This Row],[Gender]]="Male",1,0)</f>
        <v>0</v>
      </c>
      <c r="AM1323">
        <f>IF(Table1[[#This Row],[OverTime]]="Yes",1,0)</f>
        <v>0</v>
      </c>
      <c r="AN1323" t="str">
        <f>IF(Table1[[#This Row],[Age]]&lt;30,"young",IF(Table1[[#This Row],[Age]]&lt;40,"middle aged","old"))</f>
        <v>old</v>
      </c>
      <c r="AO1323" t="str">
        <f t="shared" si="81"/>
        <v>Laboratory Technician</v>
      </c>
      <c r="AP1323">
        <f t="shared" si="82"/>
        <v>25260</v>
      </c>
      <c r="AQ1323" t="str">
        <f t="shared" si="83"/>
        <v>Life Sciences</v>
      </c>
      <c r="AR1323" t="s">
        <v>43</v>
      </c>
    </row>
    <row r="1324" spans="1:44">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f t="shared" si="80"/>
        <v xml:space="preserve">Long Tenure </v>
      </c>
      <c r="AK1324">
        <f>IF(Table1[[#This Row],[Attrition]]="Yes",1,0)</f>
        <v>0</v>
      </c>
      <c r="AL1324">
        <f>IF(Table1[[#This Row],[Gender]]="Male",1,0)</f>
        <v>1</v>
      </c>
      <c r="AM1324">
        <f>IF(Table1[[#This Row],[OverTime]]="Yes",1,0)</f>
        <v>0</v>
      </c>
      <c r="AN1324" t="str">
        <f>IF(Table1[[#This Row],[Age]]&lt;30,"young",IF(Table1[[#This Row],[Age]]&lt;40,"middle aged","old"))</f>
        <v>old</v>
      </c>
      <c r="AO1324" t="str">
        <f t="shared" si="81"/>
        <v>Manufacturing Director</v>
      </c>
      <c r="AP1324">
        <f t="shared" si="82"/>
        <v>102936</v>
      </c>
      <c r="AQ1324" t="str">
        <f t="shared" si="83"/>
        <v>Life Sciences</v>
      </c>
      <c r="AR1324" t="s">
        <v>43</v>
      </c>
    </row>
    <row r="1325" spans="1:44">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f t="shared" si="80"/>
        <v>Short Tenure</v>
      </c>
      <c r="AK1325">
        <f>IF(Table1[[#This Row],[Attrition]]="Yes",1,0)</f>
        <v>0</v>
      </c>
      <c r="AL1325">
        <f>IF(Table1[[#This Row],[Gender]]="Male",1,0)</f>
        <v>1</v>
      </c>
      <c r="AM1325">
        <f>IF(Table1[[#This Row],[OverTime]]="Yes",1,0)</f>
        <v>0</v>
      </c>
      <c r="AN1325" t="str">
        <f>IF(Table1[[#This Row],[Age]]&lt;30,"young",IF(Table1[[#This Row],[Age]]&lt;40,"middle aged","old"))</f>
        <v>young</v>
      </c>
      <c r="AO1325" t="str">
        <f t="shared" si="81"/>
        <v>Human Resources</v>
      </c>
      <c r="AP1325">
        <f t="shared" si="82"/>
        <v>32472</v>
      </c>
      <c r="AQ1325" t="str">
        <f t="shared" si="83"/>
        <v>Life Sciences</v>
      </c>
      <c r="AR1325" t="s">
        <v>43</v>
      </c>
    </row>
    <row r="1326" spans="1:44">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f t="shared" si="80"/>
        <v xml:space="preserve">Long Tenure </v>
      </c>
      <c r="AK1326">
        <f>IF(Table1[[#This Row],[Attrition]]="Yes",1,0)</f>
        <v>0</v>
      </c>
      <c r="AL1326">
        <f>IF(Table1[[#This Row],[Gender]]="Male",1,0)</f>
        <v>1</v>
      </c>
      <c r="AM1326">
        <f>IF(Table1[[#This Row],[OverTime]]="Yes",1,0)</f>
        <v>0</v>
      </c>
      <c r="AN1326" t="str">
        <f>IF(Table1[[#This Row],[Age]]&lt;30,"young",IF(Table1[[#This Row],[Age]]&lt;40,"middle aged","old"))</f>
        <v>young</v>
      </c>
      <c r="AO1326" t="str">
        <f t="shared" si="81"/>
        <v>Healthcare Representative</v>
      </c>
      <c r="AP1326">
        <f t="shared" si="82"/>
        <v>76608</v>
      </c>
      <c r="AQ1326" t="str">
        <f t="shared" si="83"/>
        <v>Life Sciences</v>
      </c>
      <c r="AR1326" t="s">
        <v>43</v>
      </c>
    </row>
    <row r="1327" spans="1:44">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f t="shared" si="80"/>
        <v>Short Tenure</v>
      </c>
      <c r="AK1327">
        <f>IF(Table1[[#This Row],[Attrition]]="Yes",1,0)</f>
        <v>0</v>
      </c>
      <c r="AL1327">
        <f>IF(Table1[[#This Row],[Gender]]="Male",1,0)</f>
        <v>1</v>
      </c>
      <c r="AM1327">
        <f>IF(Table1[[#This Row],[OverTime]]="Yes",1,0)</f>
        <v>0</v>
      </c>
      <c r="AN1327" t="str">
        <f>IF(Table1[[#This Row],[Age]]&lt;30,"young",IF(Table1[[#This Row],[Age]]&lt;40,"middle aged","old"))</f>
        <v>old</v>
      </c>
      <c r="AO1327" t="str">
        <f t="shared" si="81"/>
        <v>Laboratory Technician</v>
      </c>
      <c r="AP1327">
        <f t="shared" si="82"/>
        <v>47616</v>
      </c>
      <c r="AQ1327" t="str">
        <f t="shared" si="83"/>
        <v>Life Sciences</v>
      </c>
      <c r="AR1327" t="s">
        <v>43</v>
      </c>
    </row>
    <row r="1328" spans="1:44">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f t="shared" si="80"/>
        <v>Short Tenure</v>
      </c>
      <c r="AK1328">
        <f>IF(Table1[[#This Row],[Attrition]]="Yes",1,0)</f>
        <v>1</v>
      </c>
      <c r="AL1328">
        <f>IF(Table1[[#This Row],[Gender]]="Male",1,0)</f>
        <v>1</v>
      </c>
      <c r="AM1328">
        <f>IF(Table1[[#This Row],[OverTime]]="Yes",1,0)</f>
        <v>1</v>
      </c>
      <c r="AN1328" t="str">
        <f>IF(Table1[[#This Row],[Age]]&lt;30,"young",IF(Table1[[#This Row],[Age]]&lt;40,"middle aged","old"))</f>
        <v>middle aged</v>
      </c>
      <c r="AO1328" t="str">
        <f t="shared" si="81"/>
        <v>Sales Executive</v>
      </c>
      <c r="AP1328">
        <f t="shared" si="82"/>
        <v>118884</v>
      </c>
      <c r="AQ1328" t="str">
        <f t="shared" si="83"/>
        <v>Marketing</v>
      </c>
      <c r="AR1328" t="s">
        <v>35</v>
      </c>
    </row>
    <row r="1329" spans="1:44">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f t="shared" si="80"/>
        <v xml:space="preserve">Long Tenure </v>
      </c>
      <c r="AK1329">
        <f>IF(Table1[[#This Row],[Attrition]]="Yes",1,0)</f>
        <v>0</v>
      </c>
      <c r="AL1329">
        <f>IF(Table1[[#This Row],[Gender]]="Male",1,0)</f>
        <v>0</v>
      </c>
      <c r="AM1329">
        <f>IF(Table1[[#This Row],[OverTime]]="Yes",1,0)</f>
        <v>0</v>
      </c>
      <c r="AN1329" t="str">
        <f>IF(Table1[[#This Row],[Age]]&lt;30,"young",IF(Table1[[#This Row],[Age]]&lt;40,"middle aged","old"))</f>
        <v>old</v>
      </c>
      <c r="AO1329" t="str">
        <f t="shared" si="81"/>
        <v>Sales Executive</v>
      </c>
      <c r="AP1329">
        <f t="shared" si="82"/>
        <v>158700</v>
      </c>
      <c r="AQ1329" t="str">
        <f t="shared" si="83"/>
        <v>Technical Degree</v>
      </c>
      <c r="AR1329" t="s">
        <v>43</v>
      </c>
    </row>
    <row r="1330" spans="1:44">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f t="shared" si="80"/>
        <v xml:space="preserve">Long Tenure </v>
      </c>
      <c r="AK1330">
        <f>IF(Table1[[#This Row],[Attrition]]="Yes",1,0)</f>
        <v>0</v>
      </c>
      <c r="AL1330">
        <f>IF(Table1[[#This Row],[Gender]]="Male",1,0)</f>
        <v>0</v>
      </c>
      <c r="AM1330">
        <f>IF(Table1[[#This Row],[OverTime]]="Yes",1,0)</f>
        <v>0</v>
      </c>
      <c r="AN1330" t="str">
        <f>IF(Table1[[#This Row],[Age]]&lt;30,"young",IF(Table1[[#This Row],[Age]]&lt;40,"middle aged","old"))</f>
        <v>young</v>
      </c>
      <c r="AO1330" t="str">
        <f t="shared" si="81"/>
        <v>Sales Representative</v>
      </c>
      <c r="AP1330">
        <f t="shared" si="82"/>
        <v>42480</v>
      </c>
      <c r="AQ1330" t="str">
        <f t="shared" si="83"/>
        <v>Medical</v>
      </c>
      <c r="AR1330" t="s">
        <v>43</v>
      </c>
    </row>
    <row r="1331" spans="1:44">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f t="shared" si="80"/>
        <v>Short Tenure</v>
      </c>
      <c r="AK1331">
        <f>IF(Table1[[#This Row],[Attrition]]="Yes",1,0)</f>
        <v>0</v>
      </c>
      <c r="AL1331">
        <f>IF(Table1[[#This Row],[Gender]]="Male",1,0)</f>
        <v>1</v>
      </c>
      <c r="AM1331">
        <f>IF(Table1[[#This Row],[OverTime]]="Yes",1,0)</f>
        <v>0</v>
      </c>
      <c r="AN1331" t="str">
        <f>IF(Table1[[#This Row],[Age]]&lt;30,"young",IF(Table1[[#This Row],[Age]]&lt;40,"middle aged","old"))</f>
        <v>young</v>
      </c>
      <c r="AO1331" t="str">
        <f t="shared" si="81"/>
        <v>Human Resources</v>
      </c>
      <c r="AP1331">
        <f t="shared" si="82"/>
        <v>33648</v>
      </c>
      <c r="AQ1331" t="str">
        <f t="shared" si="83"/>
        <v>Medical</v>
      </c>
      <c r="AR1331" t="s">
        <v>43</v>
      </c>
    </row>
    <row r="1332" spans="1:44">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f t="shared" si="80"/>
        <v xml:space="preserve">Long Tenure </v>
      </c>
      <c r="AK1332">
        <f>IF(Table1[[#This Row],[Attrition]]="Yes",1,0)</f>
        <v>0</v>
      </c>
      <c r="AL1332">
        <f>IF(Table1[[#This Row],[Gender]]="Male",1,0)</f>
        <v>0</v>
      </c>
      <c r="AM1332">
        <f>IF(Table1[[#This Row],[OverTime]]="Yes",1,0)</f>
        <v>0</v>
      </c>
      <c r="AN1332" t="str">
        <f>IF(Table1[[#This Row],[Age]]&lt;30,"young",IF(Table1[[#This Row],[Age]]&lt;40,"middle aged","old"))</f>
        <v>old</v>
      </c>
      <c r="AO1332" t="str">
        <f t="shared" si="81"/>
        <v>Manager</v>
      </c>
      <c r="AP1332">
        <f t="shared" si="82"/>
        <v>232704</v>
      </c>
      <c r="AQ1332" t="str">
        <f t="shared" si="83"/>
        <v>Medical</v>
      </c>
      <c r="AR1332" t="s">
        <v>43</v>
      </c>
    </row>
    <row r="1333" spans="1:44">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f t="shared" si="80"/>
        <v xml:space="preserve">Long Tenure </v>
      </c>
      <c r="AK1333">
        <f>IF(Table1[[#This Row],[Attrition]]="Yes",1,0)</f>
        <v>0</v>
      </c>
      <c r="AL1333">
        <f>IF(Table1[[#This Row],[Gender]]="Male",1,0)</f>
        <v>1</v>
      </c>
      <c r="AM1333">
        <f>IF(Table1[[#This Row],[OverTime]]="Yes",1,0)</f>
        <v>0</v>
      </c>
      <c r="AN1333" t="str">
        <f>IF(Table1[[#This Row],[Age]]&lt;30,"young",IF(Table1[[#This Row],[Age]]&lt;40,"middle aged","old"))</f>
        <v>old</v>
      </c>
      <c r="AO1333" t="str">
        <f t="shared" si="81"/>
        <v>Research Director</v>
      </c>
      <c r="AP1333">
        <f t="shared" si="82"/>
        <v>235980</v>
      </c>
      <c r="AQ1333" t="str">
        <f t="shared" si="83"/>
        <v>Life Sciences</v>
      </c>
      <c r="AR1333" t="s">
        <v>43</v>
      </c>
    </row>
    <row r="1334" spans="1:44">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f t="shared" si="80"/>
        <v>Short Tenure</v>
      </c>
      <c r="AK1334">
        <f>IF(Table1[[#This Row],[Attrition]]="Yes",1,0)</f>
        <v>1</v>
      </c>
      <c r="AL1334">
        <f>IF(Table1[[#This Row],[Gender]]="Male",1,0)</f>
        <v>1</v>
      </c>
      <c r="AM1334">
        <f>IF(Table1[[#This Row],[OverTime]]="Yes",1,0)</f>
        <v>1</v>
      </c>
      <c r="AN1334" t="str">
        <f>IF(Table1[[#This Row],[Age]]&lt;30,"young",IF(Table1[[#This Row],[Age]]&lt;40,"middle aged","old"))</f>
        <v>young</v>
      </c>
      <c r="AO1334" t="str">
        <f t="shared" si="81"/>
        <v>Research Scientist</v>
      </c>
      <c r="AP1334">
        <f t="shared" si="82"/>
        <v>29268</v>
      </c>
      <c r="AQ1334" t="str">
        <f t="shared" si="83"/>
        <v>Life Sciences</v>
      </c>
      <c r="AR1334" t="s">
        <v>35</v>
      </c>
    </row>
    <row r="1335" spans="1:44">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f t="shared" si="80"/>
        <v xml:space="preserve">Long Tenure </v>
      </c>
      <c r="AK1335">
        <f>IF(Table1[[#This Row],[Attrition]]="Yes",1,0)</f>
        <v>1</v>
      </c>
      <c r="AL1335">
        <f>IF(Table1[[#This Row],[Gender]]="Male",1,0)</f>
        <v>0</v>
      </c>
      <c r="AM1335">
        <f>IF(Table1[[#This Row],[OverTime]]="Yes",1,0)</f>
        <v>0</v>
      </c>
      <c r="AN1335" t="str">
        <f>IF(Table1[[#This Row],[Age]]&lt;30,"young",IF(Table1[[#This Row],[Age]]&lt;40,"middle aged","old"))</f>
        <v>old</v>
      </c>
      <c r="AO1335" t="str">
        <f t="shared" si="81"/>
        <v>Sales Executive</v>
      </c>
      <c r="AP1335">
        <f t="shared" si="82"/>
        <v>87768</v>
      </c>
      <c r="AQ1335" t="str">
        <f t="shared" si="83"/>
        <v>Life Sciences</v>
      </c>
      <c r="AR1335" t="s">
        <v>35</v>
      </c>
    </row>
    <row r="1336" spans="1:44">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f t="shared" si="80"/>
        <v xml:space="preserve">Long Tenure </v>
      </c>
      <c r="AK1336">
        <f>IF(Table1[[#This Row],[Attrition]]="Yes",1,0)</f>
        <v>0</v>
      </c>
      <c r="AL1336">
        <f>IF(Table1[[#This Row],[Gender]]="Male",1,0)</f>
        <v>0</v>
      </c>
      <c r="AM1336">
        <f>IF(Table1[[#This Row],[OverTime]]="Yes",1,0)</f>
        <v>0</v>
      </c>
      <c r="AN1336" t="str">
        <f>IF(Table1[[#This Row],[Age]]&lt;30,"young",IF(Table1[[#This Row],[Age]]&lt;40,"middle aged","old"))</f>
        <v>young</v>
      </c>
      <c r="AO1336" t="str">
        <f t="shared" si="81"/>
        <v>Research Scientist</v>
      </c>
      <c r="AP1336">
        <f t="shared" si="82"/>
        <v>57288</v>
      </c>
      <c r="AQ1336" t="str">
        <f t="shared" si="83"/>
        <v>Life Sciences</v>
      </c>
      <c r="AR1336" t="s">
        <v>43</v>
      </c>
    </row>
    <row r="1337" spans="1:44">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f t="shared" si="80"/>
        <v>Short Tenure</v>
      </c>
      <c r="AK1337">
        <f>IF(Table1[[#This Row],[Attrition]]="Yes",1,0)</f>
        <v>0</v>
      </c>
      <c r="AL1337">
        <f>IF(Table1[[#This Row],[Gender]]="Male",1,0)</f>
        <v>1</v>
      </c>
      <c r="AM1337">
        <f>IF(Table1[[#This Row],[OverTime]]="Yes",1,0)</f>
        <v>0</v>
      </c>
      <c r="AN1337" t="str">
        <f>IF(Table1[[#This Row],[Age]]&lt;30,"young",IF(Table1[[#This Row],[Age]]&lt;40,"middle aged","old"))</f>
        <v>middle aged</v>
      </c>
      <c r="AO1337" t="str">
        <f t="shared" si="81"/>
        <v>Research Scientist</v>
      </c>
      <c r="AP1337">
        <f t="shared" si="82"/>
        <v>46824</v>
      </c>
      <c r="AQ1337" t="str">
        <f t="shared" si="83"/>
        <v>Other</v>
      </c>
      <c r="AR1337" t="s">
        <v>43</v>
      </c>
    </row>
    <row r="1338" spans="1:44">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f t="shared" si="80"/>
        <v xml:space="preserve">Long Tenure </v>
      </c>
      <c r="AK1338">
        <f>IF(Table1[[#This Row],[Attrition]]="Yes",1,0)</f>
        <v>0</v>
      </c>
      <c r="AL1338">
        <f>IF(Table1[[#This Row],[Gender]]="Male",1,0)</f>
        <v>1</v>
      </c>
      <c r="AM1338">
        <f>IF(Table1[[#This Row],[OverTime]]="Yes",1,0)</f>
        <v>0</v>
      </c>
      <c r="AN1338" t="str">
        <f>IF(Table1[[#This Row],[Age]]&lt;30,"young",IF(Table1[[#This Row],[Age]]&lt;40,"middle aged","old"))</f>
        <v>old</v>
      </c>
      <c r="AO1338" t="str">
        <f t="shared" si="81"/>
        <v>Research Scientist</v>
      </c>
      <c r="AP1338">
        <f t="shared" si="82"/>
        <v>31944</v>
      </c>
      <c r="AQ1338" t="str">
        <f t="shared" si="83"/>
        <v>Technical Degree</v>
      </c>
      <c r="AR1338" t="s">
        <v>43</v>
      </c>
    </row>
    <row r="1339" spans="1:44">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f t="shared" si="80"/>
        <v>Short Tenure</v>
      </c>
      <c r="AK1339">
        <f>IF(Table1[[#This Row],[Attrition]]="Yes",1,0)</f>
        <v>0</v>
      </c>
      <c r="AL1339">
        <f>IF(Table1[[#This Row],[Gender]]="Male",1,0)</f>
        <v>0</v>
      </c>
      <c r="AM1339">
        <f>IF(Table1[[#This Row],[OverTime]]="Yes",1,0)</f>
        <v>0</v>
      </c>
      <c r="AN1339" t="str">
        <f>IF(Table1[[#This Row],[Age]]&lt;30,"young",IF(Table1[[#This Row],[Age]]&lt;40,"middle aged","old"))</f>
        <v>young</v>
      </c>
      <c r="AO1339" t="str">
        <f t="shared" si="81"/>
        <v>Sales Representative</v>
      </c>
      <c r="AP1339">
        <f t="shared" si="82"/>
        <v>34272</v>
      </c>
      <c r="AQ1339" t="str">
        <f t="shared" si="83"/>
        <v>Medical</v>
      </c>
      <c r="AR1339" t="s">
        <v>43</v>
      </c>
    </row>
    <row r="1340" spans="1:44">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f t="shared" si="80"/>
        <v>Short Tenure</v>
      </c>
      <c r="AK1340">
        <f>IF(Table1[[#This Row],[Attrition]]="Yes",1,0)</f>
        <v>1</v>
      </c>
      <c r="AL1340">
        <f>IF(Table1[[#This Row],[Gender]]="Male",1,0)</f>
        <v>1</v>
      </c>
      <c r="AM1340">
        <f>IF(Table1[[#This Row],[OverTime]]="Yes",1,0)</f>
        <v>0</v>
      </c>
      <c r="AN1340" t="str">
        <f>IF(Table1[[#This Row],[Age]]&lt;30,"young",IF(Table1[[#This Row],[Age]]&lt;40,"middle aged","old"))</f>
        <v>middle aged</v>
      </c>
      <c r="AO1340" t="str">
        <f t="shared" si="81"/>
        <v>Sales Representative</v>
      </c>
      <c r="AP1340">
        <f t="shared" si="82"/>
        <v>12972</v>
      </c>
      <c r="AQ1340" t="str">
        <f t="shared" si="83"/>
        <v>Medical</v>
      </c>
      <c r="AR1340" t="s">
        <v>35</v>
      </c>
    </row>
    <row r="1341" spans="1:44">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f t="shared" si="80"/>
        <v>Short Tenure</v>
      </c>
      <c r="AK1341">
        <f>IF(Table1[[#This Row],[Attrition]]="Yes",1,0)</f>
        <v>1</v>
      </c>
      <c r="AL1341">
        <f>IF(Table1[[#This Row],[Gender]]="Male",1,0)</f>
        <v>1</v>
      </c>
      <c r="AM1341">
        <f>IF(Table1[[#This Row],[OverTime]]="Yes",1,0)</f>
        <v>1</v>
      </c>
      <c r="AN1341" t="str">
        <f>IF(Table1[[#This Row],[Age]]&lt;30,"young",IF(Table1[[#This Row],[Age]]&lt;40,"middle aged","old"))</f>
        <v>young</v>
      </c>
      <c r="AO1341" t="str">
        <f t="shared" si="81"/>
        <v>Research Scientist</v>
      </c>
      <c r="AP1341">
        <f t="shared" si="82"/>
        <v>29664</v>
      </c>
      <c r="AQ1341" t="str">
        <f t="shared" si="83"/>
        <v>Life Sciences</v>
      </c>
      <c r="AR1341" t="s">
        <v>35</v>
      </c>
    </row>
    <row r="1342" spans="1:44">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f t="shared" si="80"/>
        <v xml:space="preserve">Long Tenure </v>
      </c>
      <c r="AK1342">
        <f>IF(Table1[[#This Row],[Attrition]]="Yes",1,0)</f>
        <v>0</v>
      </c>
      <c r="AL1342">
        <f>IF(Table1[[#This Row],[Gender]]="Male",1,0)</f>
        <v>0</v>
      </c>
      <c r="AM1342">
        <f>IF(Table1[[#This Row],[OverTime]]="Yes",1,0)</f>
        <v>1</v>
      </c>
      <c r="AN1342" t="str">
        <f>IF(Table1[[#This Row],[Age]]&lt;30,"young",IF(Table1[[#This Row],[Age]]&lt;40,"middle aged","old"))</f>
        <v>middle aged</v>
      </c>
      <c r="AO1342" t="str">
        <f t="shared" si="81"/>
        <v>Sales Executive</v>
      </c>
      <c r="AP1342">
        <f t="shared" si="82"/>
        <v>68076</v>
      </c>
      <c r="AQ1342" t="str">
        <f t="shared" si="83"/>
        <v>Technical Degree</v>
      </c>
      <c r="AR1342" t="s">
        <v>43</v>
      </c>
    </row>
    <row r="1343" spans="1:44">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f t="shared" si="80"/>
        <v xml:space="preserve">Long Tenure </v>
      </c>
      <c r="AK1343">
        <f>IF(Table1[[#This Row],[Attrition]]="Yes",1,0)</f>
        <v>0</v>
      </c>
      <c r="AL1343">
        <f>IF(Table1[[#This Row],[Gender]]="Male",1,0)</f>
        <v>1</v>
      </c>
      <c r="AM1343">
        <f>IF(Table1[[#This Row],[OverTime]]="Yes",1,0)</f>
        <v>0</v>
      </c>
      <c r="AN1343" t="str">
        <f>IF(Table1[[#This Row],[Age]]&lt;30,"young",IF(Table1[[#This Row],[Age]]&lt;40,"middle aged","old"))</f>
        <v>middle aged</v>
      </c>
      <c r="AO1343" t="str">
        <f t="shared" si="81"/>
        <v>Laboratory Technician</v>
      </c>
      <c r="AP1343">
        <f t="shared" si="82"/>
        <v>50364</v>
      </c>
      <c r="AQ1343" t="str">
        <f t="shared" si="83"/>
        <v>Life Sciences</v>
      </c>
      <c r="AR1343" t="s">
        <v>43</v>
      </c>
    </row>
    <row r="1344" spans="1:44">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f t="shared" si="80"/>
        <v xml:space="preserve">Long Tenure </v>
      </c>
      <c r="AK1344">
        <f>IF(Table1[[#This Row],[Attrition]]="Yes",1,0)</f>
        <v>0</v>
      </c>
      <c r="AL1344">
        <f>IF(Table1[[#This Row],[Gender]]="Male",1,0)</f>
        <v>1</v>
      </c>
      <c r="AM1344">
        <f>IF(Table1[[#This Row],[OverTime]]="Yes",1,0)</f>
        <v>1</v>
      </c>
      <c r="AN1344" t="str">
        <f>IF(Table1[[#This Row],[Age]]&lt;30,"young",IF(Table1[[#This Row],[Age]]&lt;40,"middle aged","old"))</f>
        <v>middle aged</v>
      </c>
      <c r="AO1344" t="str">
        <f t="shared" si="81"/>
        <v>Sales Executive</v>
      </c>
      <c r="AP1344">
        <f t="shared" si="82"/>
        <v>116556</v>
      </c>
      <c r="AQ1344" t="str">
        <f t="shared" si="83"/>
        <v>Life Sciences</v>
      </c>
      <c r="AR1344" t="s">
        <v>43</v>
      </c>
    </row>
    <row r="1345" spans="1:44">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f t="shared" si="80"/>
        <v>Short Tenure</v>
      </c>
      <c r="AK1345">
        <f>IF(Table1[[#This Row],[Attrition]]="Yes",1,0)</f>
        <v>0</v>
      </c>
      <c r="AL1345">
        <f>IF(Table1[[#This Row],[Gender]]="Male",1,0)</f>
        <v>1</v>
      </c>
      <c r="AM1345">
        <f>IF(Table1[[#This Row],[OverTime]]="Yes",1,0)</f>
        <v>0</v>
      </c>
      <c r="AN1345" t="str">
        <f>IF(Table1[[#This Row],[Age]]&lt;30,"young",IF(Table1[[#This Row],[Age]]&lt;40,"middle aged","old"))</f>
        <v>young</v>
      </c>
      <c r="AO1345" t="str">
        <f t="shared" si="81"/>
        <v>Laboratory Technician</v>
      </c>
      <c r="AP1345">
        <f t="shared" si="82"/>
        <v>24744</v>
      </c>
      <c r="AQ1345" t="str">
        <f t="shared" si="83"/>
        <v>Life Sciences</v>
      </c>
      <c r="AR1345" t="s">
        <v>43</v>
      </c>
    </row>
    <row r="1346" spans="1:44">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f t="shared" si="80"/>
        <v xml:space="preserve">Long Tenure </v>
      </c>
      <c r="AK1346">
        <f>IF(Table1[[#This Row],[Attrition]]="Yes",1,0)</f>
        <v>0</v>
      </c>
      <c r="AL1346">
        <f>IF(Table1[[#This Row],[Gender]]="Male",1,0)</f>
        <v>1</v>
      </c>
      <c r="AM1346">
        <f>IF(Table1[[#This Row],[OverTime]]="Yes",1,0)</f>
        <v>1</v>
      </c>
      <c r="AN1346" t="str">
        <f>IF(Table1[[#This Row],[Age]]&lt;30,"young",IF(Table1[[#This Row],[Age]]&lt;40,"middle aged","old"))</f>
        <v>middle aged</v>
      </c>
      <c r="AO1346" t="str">
        <f t="shared" si="81"/>
        <v>Research Scientist</v>
      </c>
      <c r="AP1346">
        <f t="shared" si="82"/>
        <v>51408</v>
      </c>
      <c r="AQ1346" t="str">
        <f t="shared" si="83"/>
        <v>Medical</v>
      </c>
      <c r="AR1346" t="s">
        <v>43</v>
      </c>
    </row>
    <row r="1347" spans="1:44">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f t="shared" ref="AJ1347:AJ1410" si="84">IF(AF1347&gt;=5,"Long Tenure ", "Short Tenure")</f>
        <v>Short Tenure</v>
      </c>
      <c r="AK1347">
        <f>IF(Table1[[#This Row],[Attrition]]="Yes",1,0)</f>
        <v>0</v>
      </c>
      <c r="AL1347">
        <f>IF(Table1[[#This Row],[Gender]]="Male",1,0)</f>
        <v>0</v>
      </c>
      <c r="AM1347">
        <f>IF(Table1[[#This Row],[OverTime]]="Yes",1,0)</f>
        <v>1</v>
      </c>
      <c r="AN1347" t="str">
        <f>IF(Table1[[#This Row],[Age]]&lt;30,"young",IF(Table1[[#This Row],[Age]]&lt;40,"middle aged","old"))</f>
        <v>middle aged</v>
      </c>
      <c r="AO1347" t="str">
        <f t="shared" ref="AO1347:AO1410" si="85">TRIM(PROPER(P1347))</f>
        <v>Manufacturing Director</v>
      </c>
      <c r="AP1347">
        <f t="shared" ref="AP1347:AP1410" si="86">S1347*12</f>
        <v>57456</v>
      </c>
      <c r="AQ1347" t="str">
        <f t="shared" ref="AQ1347:AQ1410" si="87">TEXT(H1347,"-")</f>
        <v>Other</v>
      </c>
      <c r="AR1347" t="s">
        <v>43</v>
      </c>
    </row>
    <row r="1348" spans="1:44">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f t="shared" si="84"/>
        <v xml:space="preserve">Long Tenure </v>
      </c>
      <c r="AK1348">
        <f>IF(Table1[[#This Row],[Attrition]]="Yes",1,0)</f>
        <v>0</v>
      </c>
      <c r="AL1348">
        <f>IF(Table1[[#This Row],[Gender]]="Male",1,0)</f>
        <v>0</v>
      </c>
      <c r="AM1348">
        <f>IF(Table1[[#This Row],[OverTime]]="Yes",1,0)</f>
        <v>0</v>
      </c>
      <c r="AN1348" t="str">
        <f>IF(Table1[[#This Row],[Age]]&lt;30,"young",IF(Table1[[#This Row],[Age]]&lt;40,"middle aged","old"))</f>
        <v>old</v>
      </c>
      <c r="AO1348" t="str">
        <f t="shared" si="85"/>
        <v>Manufacturing Director</v>
      </c>
      <c r="AP1348">
        <f t="shared" si="86"/>
        <v>70872</v>
      </c>
      <c r="AQ1348" t="str">
        <f t="shared" si="87"/>
        <v>Life Sciences</v>
      </c>
      <c r="AR1348" t="s">
        <v>43</v>
      </c>
    </row>
    <row r="1349" spans="1:44">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f t="shared" si="84"/>
        <v xml:space="preserve">Long Tenure </v>
      </c>
      <c r="AK1349">
        <f>IF(Table1[[#This Row],[Attrition]]="Yes",1,0)</f>
        <v>0</v>
      </c>
      <c r="AL1349">
        <f>IF(Table1[[#This Row],[Gender]]="Male",1,0)</f>
        <v>1</v>
      </c>
      <c r="AM1349">
        <f>IF(Table1[[#This Row],[OverTime]]="Yes",1,0)</f>
        <v>0</v>
      </c>
      <c r="AN1349" t="str">
        <f>IF(Table1[[#This Row],[Age]]&lt;30,"young",IF(Table1[[#This Row],[Age]]&lt;40,"middle aged","old"))</f>
        <v>middle aged</v>
      </c>
      <c r="AO1349" t="str">
        <f t="shared" si="85"/>
        <v>Human Resources</v>
      </c>
      <c r="AP1349">
        <f t="shared" si="86"/>
        <v>46632</v>
      </c>
      <c r="AQ1349" t="str">
        <f t="shared" si="87"/>
        <v>Human Resources</v>
      </c>
      <c r="AR1349" t="s">
        <v>43</v>
      </c>
    </row>
    <row r="1350" spans="1:44">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f t="shared" si="84"/>
        <v xml:space="preserve">Long Tenure </v>
      </c>
      <c r="AK1350">
        <f>IF(Table1[[#This Row],[Attrition]]="Yes",1,0)</f>
        <v>0</v>
      </c>
      <c r="AL1350">
        <f>IF(Table1[[#This Row],[Gender]]="Male",1,0)</f>
        <v>1</v>
      </c>
      <c r="AM1350">
        <f>IF(Table1[[#This Row],[OverTime]]="Yes",1,0)</f>
        <v>0</v>
      </c>
      <c r="AN1350" t="str">
        <f>IF(Table1[[#This Row],[Age]]&lt;30,"young",IF(Table1[[#This Row],[Age]]&lt;40,"middle aged","old"))</f>
        <v>old</v>
      </c>
      <c r="AO1350" t="str">
        <f t="shared" si="85"/>
        <v>Manager</v>
      </c>
      <c r="AP1350">
        <f t="shared" si="86"/>
        <v>201876</v>
      </c>
      <c r="AQ1350" t="str">
        <f t="shared" si="87"/>
        <v>Life Sciences</v>
      </c>
      <c r="AR1350" t="s">
        <v>43</v>
      </c>
    </row>
    <row r="1351" spans="1:44">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f t="shared" si="84"/>
        <v>Short Tenure</v>
      </c>
      <c r="AK1351">
        <f>IF(Table1[[#This Row],[Attrition]]="Yes",1,0)</f>
        <v>0</v>
      </c>
      <c r="AL1351">
        <f>IF(Table1[[#This Row],[Gender]]="Male",1,0)</f>
        <v>0</v>
      </c>
      <c r="AM1351">
        <f>IF(Table1[[#This Row],[OverTime]]="Yes",1,0)</f>
        <v>1</v>
      </c>
      <c r="AN1351" t="str">
        <f>IF(Table1[[#This Row],[Age]]&lt;30,"young",IF(Table1[[#This Row],[Age]]&lt;40,"middle aged","old"))</f>
        <v>young</v>
      </c>
      <c r="AO1351" t="str">
        <f t="shared" si="85"/>
        <v>Research Scientist</v>
      </c>
      <c r="AP1351">
        <f t="shared" si="86"/>
        <v>35196</v>
      </c>
      <c r="AQ1351" t="str">
        <f t="shared" si="87"/>
        <v>Life Sciences</v>
      </c>
      <c r="AR1351" t="s">
        <v>43</v>
      </c>
    </row>
    <row r="1352" spans="1:44">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f t="shared" si="84"/>
        <v xml:space="preserve">Long Tenure </v>
      </c>
      <c r="AK1352">
        <f>IF(Table1[[#This Row],[Attrition]]="Yes",1,0)</f>
        <v>0</v>
      </c>
      <c r="AL1352">
        <f>IF(Table1[[#This Row],[Gender]]="Male",1,0)</f>
        <v>0</v>
      </c>
      <c r="AM1352">
        <f>IF(Table1[[#This Row],[OverTime]]="Yes",1,0)</f>
        <v>0</v>
      </c>
      <c r="AN1352" t="str">
        <f>IF(Table1[[#This Row],[Age]]&lt;30,"young",IF(Table1[[#This Row],[Age]]&lt;40,"middle aged","old"))</f>
        <v>young</v>
      </c>
      <c r="AO1352" t="str">
        <f t="shared" si="85"/>
        <v>Sales Executive</v>
      </c>
      <c r="AP1352">
        <f t="shared" si="86"/>
        <v>78000</v>
      </c>
      <c r="AQ1352" t="str">
        <f t="shared" si="87"/>
        <v>Medical</v>
      </c>
      <c r="AR1352" t="s">
        <v>43</v>
      </c>
    </row>
    <row r="1353" spans="1:44">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f t="shared" si="84"/>
        <v xml:space="preserve">Long Tenure </v>
      </c>
      <c r="AK1353">
        <f>IF(Table1[[#This Row],[Attrition]]="Yes",1,0)</f>
        <v>0</v>
      </c>
      <c r="AL1353">
        <f>IF(Table1[[#This Row],[Gender]]="Male",1,0)</f>
        <v>0</v>
      </c>
      <c r="AM1353">
        <f>IF(Table1[[#This Row],[OverTime]]="Yes",1,0)</f>
        <v>0</v>
      </c>
      <c r="AN1353" t="str">
        <f>IF(Table1[[#This Row],[Age]]&lt;30,"young",IF(Table1[[#This Row],[Age]]&lt;40,"middle aged","old"))</f>
        <v>old</v>
      </c>
      <c r="AO1353" t="str">
        <f t="shared" si="85"/>
        <v>Manager</v>
      </c>
      <c r="AP1353">
        <f t="shared" si="86"/>
        <v>206088</v>
      </c>
      <c r="AQ1353" t="str">
        <f t="shared" si="87"/>
        <v>Medical</v>
      </c>
      <c r="AR1353" t="s">
        <v>43</v>
      </c>
    </row>
    <row r="1354" spans="1:44">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f t="shared" si="84"/>
        <v>Short Tenure</v>
      </c>
      <c r="AK1354">
        <f>IF(Table1[[#This Row],[Attrition]]="Yes",1,0)</f>
        <v>0</v>
      </c>
      <c r="AL1354">
        <f>IF(Table1[[#This Row],[Gender]]="Male",1,0)</f>
        <v>1</v>
      </c>
      <c r="AM1354">
        <f>IF(Table1[[#This Row],[OverTime]]="Yes",1,0)</f>
        <v>0</v>
      </c>
      <c r="AN1354" t="str">
        <f>IF(Table1[[#This Row],[Age]]&lt;30,"young",IF(Table1[[#This Row],[Age]]&lt;40,"middle aged","old"))</f>
        <v>old</v>
      </c>
      <c r="AO1354" t="str">
        <f t="shared" si="85"/>
        <v>Healthcare Representative</v>
      </c>
      <c r="AP1354">
        <f t="shared" si="86"/>
        <v>60396</v>
      </c>
      <c r="AQ1354" t="str">
        <f t="shared" si="87"/>
        <v>Life Sciences</v>
      </c>
      <c r="AR1354" t="s">
        <v>43</v>
      </c>
    </row>
    <row r="1355" spans="1:44">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f t="shared" si="84"/>
        <v xml:space="preserve">Long Tenure </v>
      </c>
      <c r="AK1355">
        <f>IF(Table1[[#This Row],[Attrition]]="Yes",1,0)</f>
        <v>1</v>
      </c>
      <c r="AL1355">
        <f>IF(Table1[[#This Row],[Gender]]="Male",1,0)</f>
        <v>1</v>
      </c>
      <c r="AM1355">
        <f>IF(Table1[[#This Row],[OverTime]]="Yes",1,0)</f>
        <v>1</v>
      </c>
      <c r="AN1355" t="str">
        <f>IF(Table1[[#This Row],[Age]]&lt;30,"young",IF(Table1[[#This Row],[Age]]&lt;40,"middle aged","old"))</f>
        <v>middle aged</v>
      </c>
      <c r="AO1355" t="str">
        <f t="shared" si="85"/>
        <v>Research Scientist</v>
      </c>
      <c r="AP1355">
        <f t="shared" si="86"/>
        <v>27684</v>
      </c>
      <c r="AQ1355" t="str">
        <f t="shared" si="87"/>
        <v>Technical Degree</v>
      </c>
      <c r="AR1355" t="s">
        <v>35</v>
      </c>
    </row>
    <row r="1356" spans="1:44">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f t="shared" si="84"/>
        <v>Short Tenure</v>
      </c>
      <c r="AK1356">
        <f>IF(Table1[[#This Row],[Attrition]]="Yes",1,0)</f>
        <v>1</v>
      </c>
      <c r="AL1356">
        <f>IF(Table1[[#This Row],[Gender]]="Male",1,0)</f>
        <v>1</v>
      </c>
      <c r="AM1356">
        <f>IF(Table1[[#This Row],[OverTime]]="Yes",1,0)</f>
        <v>0</v>
      </c>
      <c r="AN1356" t="str">
        <f>IF(Table1[[#This Row],[Age]]&lt;30,"young",IF(Table1[[#This Row],[Age]]&lt;40,"middle aged","old"))</f>
        <v>old</v>
      </c>
      <c r="AO1356" t="str">
        <f t="shared" si="85"/>
        <v>Laboratory Technician</v>
      </c>
      <c r="AP1356">
        <f t="shared" si="86"/>
        <v>31044</v>
      </c>
      <c r="AQ1356" t="str">
        <f t="shared" si="87"/>
        <v>Life Sciences</v>
      </c>
      <c r="AR1356" t="s">
        <v>35</v>
      </c>
    </row>
    <row r="1357" spans="1:44">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f t="shared" si="84"/>
        <v>Short Tenure</v>
      </c>
      <c r="AK1357">
        <f>IF(Table1[[#This Row],[Attrition]]="Yes",1,0)</f>
        <v>0</v>
      </c>
      <c r="AL1357">
        <f>IF(Table1[[#This Row],[Gender]]="Male",1,0)</f>
        <v>1</v>
      </c>
      <c r="AM1357">
        <f>IF(Table1[[#This Row],[OverTime]]="Yes",1,0)</f>
        <v>0</v>
      </c>
      <c r="AN1357" t="str">
        <f>IF(Table1[[#This Row],[Age]]&lt;30,"young",IF(Table1[[#This Row],[Age]]&lt;40,"middle aged","old"))</f>
        <v>middle aged</v>
      </c>
      <c r="AO1357" t="str">
        <f t="shared" si="85"/>
        <v>Sales Executive</v>
      </c>
      <c r="AP1357">
        <f t="shared" si="86"/>
        <v>66084</v>
      </c>
      <c r="AQ1357" t="str">
        <f t="shared" si="87"/>
        <v>Marketing</v>
      </c>
      <c r="AR1357" t="s">
        <v>43</v>
      </c>
    </row>
    <row r="1358" spans="1:44">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f t="shared" si="84"/>
        <v xml:space="preserve">Long Tenure </v>
      </c>
      <c r="AK1358">
        <f>IF(Table1[[#This Row],[Attrition]]="Yes",1,0)</f>
        <v>0</v>
      </c>
      <c r="AL1358">
        <f>IF(Table1[[#This Row],[Gender]]="Male",1,0)</f>
        <v>0</v>
      </c>
      <c r="AM1358">
        <f>IF(Table1[[#This Row],[OverTime]]="Yes",1,0)</f>
        <v>0</v>
      </c>
      <c r="AN1358" t="str">
        <f>IF(Table1[[#This Row],[Age]]&lt;30,"young",IF(Table1[[#This Row],[Age]]&lt;40,"middle aged","old"))</f>
        <v>old</v>
      </c>
      <c r="AO1358" t="str">
        <f t="shared" si="85"/>
        <v>Sales Executive</v>
      </c>
      <c r="AP1358">
        <f t="shared" si="86"/>
        <v>52716</v>
      </c>
      <c r="AQ1358" t="str">
        <f t="shared" si="87"/>
        <v>Marketing</v>
      </c>
      <c r="AR1358" t="s">
        <v>43</v>
      </c>
    </row>
    <row r="1359" spans="1:44">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f t="shared" si="84"/>
        <v xml:space="preserve">Long Tenure </v>
      </c>
      <c r="AK1359">
        <f>IF(Table1[[#This Row],[Attrition]]="Yes",1,0)</f>
        <v>0</v>
      </c>
      <c r="AL1359">
        <f>IF(Table1[[#This Row],[Gender]]="Male",1,0)</f>
        <v>1</v>
      </c>
      <c r="AM1359">
        <f>IF(Table1[[#This Row],[OverTime]]="Yes",1,0)</f>
        <v>0</v>
      </c>
      <c r="AN1359" t="str">
        <f>IF(Table1[[#This Row],[Age]]&lt;30,"young",IF(Table1[[#This Row],[Age]]&lt;40,"middle aged","old"))</f>
        <v>old</v>
      </c>
      <c r="AO1359" t="str">
        <f t="shared" si="85"/>
        <v>Research Director</v>
      </c>
      <c r="AP1359">
        <f t="shared" si="86"/>
        <v>160176</v>
      </c>
      <c r="AQ1359" t="str">
        <f t="shared" si="87"/>
        <v>Medical</v>
      </c>
      <c r="AR1359" t="s">
        <v>43</v>
      </c>
    </row>
    <row r="1360" spans="1:44">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f t="shared" si="84"/>
        <v xml:space="preserve">Long Tenure </v>
      </c>
      <c r="AK1360">
        <f>IF(Table1[[#This Row],[Attrition]]="Yes",1,0)</f>
        <v>0</v>
      </c>
      <c r="AL1360">
        <f>IF(Table1[[#This Row],[Gender]]="Male",1,0)</f>
        <v>0</v>
      </c>
      <c r="AM1360">
        <f>IF(Table1[[#This Row],[OverTime]]="Yes",1,0)</f>
        <v>1</v>
      </c>
      <c r="AN1360" t="str">
        <f>IF(Table1[[#This Row],[Age]]&lt;30,"young",IF(Table1[[#This Row],[Age]]&lt;40,"middle aged","old"))</f>
        <v>middle aged</v>
      </c>
      <c r="AO1360" t="str">
        <f t="shared" si="85"/>
        <v>Sales Executive</v>
      </c>
      <c r="AP1360">
        <f t="shared" si="86"/>
        <v>78996</v>
      </c>
      <c r="AQ1360" t="str">
        <f t="shared" si="87"/>
        <v>Medical</v>
      </c>
      <c r="AR1360" t="s">
        <v>43</v>
      </c>
    </row>
    <row r="1361" spans="1:44">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f t="shared" si="84"/>
        <v>Short Tenure</v>
      </c>
      <c r="AK1361">
        <f>IF(Table1[[#This Row],[Attrition]]="Yes",1,0)</f>
        <v>0</v>
      </c>
      <c r="AL1361">
        <f>IF(Table1[[#This Row],[Gender]]="Male",1,0)</f>
        <v>0</v>
      </c>
      <c r="AM1361">
        <f>IF(Table1[[#This Row],[OverTime]]="Yes",1,0)</f>
        <v>1</v>
      </c>
      <c r="AN1361" t="str">
        <f>IF(Table1[[#This Row],[Age]]&lt;30,"young",IF(Table1[[#This Row],[Age]]&lt;40,"middle aged","old"))</f>
        <v>middle aged</v>
      </c>
      <c r="AO1361" t="str">
        <f t="shared" si="85"/>
        <v>Sales Executive</v>
      </c>
      <c r="AP1361">
        <f t="shared" si="86"/>
        <v>97236</v>
      </c>
      <c r="AQ1361" t="str">
        <f t="shared" si="87"/>
        <v>Medical</v>
      </c>
      <c r="AR1361" t="s">
        <v>43</v>
      </c>
    </row>
    <row r="1362" spans="1:44">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f t="shared" si="84"/>
        <v>Short Tenure</v>
      </c>
      <c r="AK1362">
        <f>IF(Table1[[#This Row],[Attrition]]="Yes",1,0)</f>
        <v>0</v>
      </c>
      <c r="AL1362">
        <f>IF(Table1[[#This Row],[Gender]]="Male",1,0)</f>
        <v>0</v>
      </c>
      <c r="AM1362">
        <f>IF(Table1[[#This Row],[OverTime]]="Yes",1,0)</f>
        <v>0</v>
      </c>
      <c r="AN1362" t="str">
        <f>IF(Table1[[#This Row],[Age]]&lt;30,"young",IF(Table1[[#This Row],[Age]]&lt;40,"middle aged","old"))</f>
        <v>middle aged</v>
      </c>
      <c r="AO1362" t="str">
        <f t="shared" si="85"/>
        <v>Laboratory Technician</v>
      </c>
      <c r="AP1362">
        <f t="shared" si="86"/>
        <v>47736</v>
      </c>
      <c r="AQ1362" t="str">
        <f t="shared" si="87"/>
        <v>Medical</v>
      </c>
      <c r="AR1362" t="s">
        <v>43</v>
      </c>
    </row>
    <row r="1363" spans="1:44">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f t="shared" si="84"/>
        <v xml:space="preserve">Long Tenure </v>
      </c>
      <c r="AK1363">
        <f>IF(Table1[[#This Row],[Attrition]]="Yes",1,0)</f>
        <v>0</v>
      </c>
      <c r="AL1363">
        <f>IF(Table1[[#This Row],[Gender]]="Male",1,0)</f>
        <v>1</v>
      </c>
      <c r="AM1363">
        <f>IF(Table1[[#This Row],[OverTime]]="Yes",1,0)</f>
        <v>0</v>
      </c>
      <c r="AN1363" t="str">
        <f>IF(Table1[[#This Row],[Age]]&lt;30,"young",IF(Table1[[#This Row],[Age]]&lt;40,"middle aged","old"))</f>
        <v>young</v>
      </c>
      <c r="AO1363" t="str">
        <f t="shared" si="85"/>
        <v>Laboratory Technician</v>
      </c>
      <c r="AP1363">
        <f t="shared" si="86"/>
        <v>30528</v>
      </c>
      <c r="AQ1363" t="str">
        <f t="shared" si="87"/>
        <v>Other</v>
      </c>
      <c r="AR1363" t="s">
        <v>43</v>
      </c>
    </row>
    <row r="1364" spans="1:44">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f t="shared" si="84"/>
        <v>Short Tenure</v>
      </c>
      <c r="AK1364">
        <f>IF(Table1[[#This Row],[Attrition]]="Yes",1,0)</f>
        <v>0</v>
      </c>
      <c r="AL1364">
        <f>IF(Table1[[#This Row],[Gender]]="Male",1,0)</f>
        <v>1</v>
      </c>
      <c r="AM1364">
        <f>IF(Table1[[#This Row],[OverTime]]="Yes",1,0)</f>
        <v>0</v>
      </c>
      <c r="AN1364" t="str">
        <f>IF(Table1[[#This Row],[Age]]&lt;30,"young",IF(Table1[[#This Row],[Age]]&lt;40,"middle aged","old"))</f>
        <v>old</v>
      </c>
      <c r="AO1364" t="str">
        <f t="shared" si="85"/>
        <v>Healthcare Representative</v>
      </c>
      <c r="AP1364">
        <f t="shared" si="86"/>
        <v>64788</v>
      </c>
      <c r="AQ1364" t="str">
        <f t="shared" si="87"/>
        <v>Medical</v>
      </c>
      <c r="AR1364" t="s">
        <v>43</v>
      </c>
    </row>
    <row r="1365" spans="1:44">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f t="shared" si="84"/>
        <v xml:space="preserve">Long Tenure </v>
      </c>
      <c r="AK1365">
        <f>IF(Table1[[#This Row],[Attrition]]="Yes",1,0)</f>
        <v>0</v>
      </c>
      <c r="AL1365">
        <f>IF(Table1[[#This Row],[Gender]]="Male",1,0)</f>
        <v>1</v>
      </c>
      <c r="AM1365">
        <f>IF(Table1[[#This Row],[OverTime]]="Yes",1,0)</f>
        <v>0</v>
      </c>
      <c r="AN1365" t="str">
        <f>IF(Table1[[#This Row],[Age]]&lt;30,"young",IF(Table1[[#This Row],[Age]]&lt;40,"middle aged","old"))</f>
        <v>middle aged</v>
      </c>
      <c r="AO1365" t="str">
        <f t="shared" si="85"/>
        <v>Sales Executive</v>
      </c>
      <c r="AP1365">
        <f t="shared" si="86"/>
        <v>65844</v>
      </c>
      <c r="AQ1365" t="str">
        <f t="shared" si="87"/>
        <v>Marketing</v>
      </c>
      <c r="AR1365" t="s">
        <v>43</v>
      </c>
    </row>
    <row r="1366" spans="1:44">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f t="shared" si="84"/>
        <v xml:space="preserve">Long Tenure </v>
      </c>
      <c r="AK1366">
        <f>IF(Table1[[#This Row],[Attrition]]="Yes",1,0)</f>
        <v>0</v>
      </c>
      <c r="AL1366">
        <f>IF(Table1[[#This Row],[Gender]]="Male",1,0)</f>
        <v>1</v>
      </c>
      <c r="AM1366">
        <f>IF(Table1[[#This Row],[OverTime]]="Yes",1,0)</f>
        <v>1</v>
      </c>
      <c r="AN1366" t="str">
        <f>IF(Table1[[#This Row],[Age]]&lt;30,"young",IF(Table1[[#This Row],[Age]]&lt;40,"middle aged","old"))</f>
        <v>young</v>
      </c>
      <c r="AO1366" t="str">
        <f t="shared" si="85"/>
        <v>Sales Executive</v>
      </c>
      <c r="AP1366">
        <f t="shared" si="86"/>
        <v>82008</v>
      </c>
      <c r="AQ1366" t="str">
        <f t="shared" si="87"/>
        <v>Life Sciences</v>
      </c>
      <c r="AR1366" t="s">
        <v>43</v>
      </c>
    </row>
    <row r="1367" spans="1:44">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f t="shared" si="84"/>
        <v>Short Tenure</v>
      </c>
      <c r="AK1367">
        <f>IF(Table1[[#This Row],[Attrition]]="Yes",1,0)</f>
        <v>1</v>
      </c>
      <c r="AL1367">
        <f>IF(Table1[[#This Row],[Gender]]="Male",1,0)</f>
        <v>1</v>
      </c>
      <c r="AM1367">
        <f>IF(Table1[[#This Row],[OverTime]]="Yes",1,0)</f>
        <v>0</v>
      </c>
      <c r="AN1367" t="str">
        <f>IF(Table1[[#This Row],[Age]]&lt;30,"young",IF(Table1[[#This Row],[Age]]&lt;40,"middle aged","old"))</f>
        <v>young</v>
      </c>
      <c r="AO1367" t="str">
        <f t="shared" si="85"/>
        <v>Sales Representative</v>
      </c>
      <c r="AP1367">
        <f t="shared" si="86"/>
        <v>13092</v>
      </c>
      <c r="AQ1367" t="str">
        <f t="shared" si="87"/>
        <v>Technical Degree</v>
      </c>
      <c r="AR1367" t="s">
        <v>35</v>
      </c>
    </row>
    <row r="1368" spans="1:44">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f t="shared" si="84"/>
        <v>Short Tenure</v>
      </c>
      <c r="AK1368">
        <f>IF(Table1[[#This Row],[Attrition]]="Yes",1,0)</f>
        <v>0</v>
      </c>
      <c r="AL1368">
        <f>IF(Table1[[#This Row],[Gender]]="Male",1,0)</f>
        <v>0</v>
      </c>
      <c r="AM1368">
        <f>IF(Table1[[#This Row],[OverTime]]="Yes",1,0)</f>
        <v>0</v>
      </c>
      <c r="AN1368" t="str">
        <f>IF(Table1[[#This Row],[Age]]&lt;30,"young",IF(Table1[[#This Row],[Age]]&lt;40,"middle aged","old"))</f>
        <v>middle aged</v>
      </c>
      <c r="AO1368" t="str">
        <f t="shared" si="85"/>
        <v>Sales Executive</v>
      </c>
      <c r="AP1368">
        <f t="shared" si="86"/>
        <v>68832</v>
      </c>
      <c r="AQ1368" t="str">
        <f t="shared" si="87"/>
        <v>Life Sciences</v>
      </c>
      <c r="AR1368" t="s">
        <v>43</v>
      </c>
    </row>
    <row r="1369" spans="1:44">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f t="shared" si="84"/>
        <v xml:space="preserve">Long Tenure </v>
      </c>
      <c r="AK1369">
        <f>IF(Table1[[#This Row],[Attrition]]="Yes",1,0)</f>
        <v>0</v>
      </c>
      <c r="AL1369">
        <f>IF(Table1[[#This Row],[Gender]]="Male",1,0)</f>
        <v>1</v>
      </c>
      <c r="AM1369">
        <f>IF(Table1[[#This Row],[OverTime]]="Yes",1,0)</f>
        <v>0</v>
      </c>
      <c r="AN1369" t="str">
        <f>IF(Table1[[#This Row],[Age]]&lt;30,"young",IF(Table1[[#This Row],[Age]]&lt;40,"middle aged","old"))</f>
        <v>young</v>
      </c>
      <c r="AO1369" t="str">
        <f t="shared" si="85"/>
        <v>Research Scientist</v>
      </c>
      <c r="AP1369">
        <f t="shared" si="86"/>
        <v>26712</v>
      </c>
      <c r="AQ1369" t="str">
        <f t="shared" si="87"/>
        <v>Technical Degree</v>
      </c>
      <c r="AR1369" t="s">
        <v>43</v>
      </c>
    </row>
    <row r="1370" spans="1:44">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f t="shared" si="84"/>
        <v xml:space="preserve">Long Tenure </v>
      </c>
      <c r="AK1370">
        <f>IF(Table1[[#This Row],[Attrition]]="Yes",1,0)</f>
        <v>0</v>
      </c>
      <c r="AL1370">
        <f>IF(Table1[[#This Row],[Gender]]="Male",1,0)</f>
        <v>1</v>
      </c>
      <c r="AM1370">
        <f>IF(Table1[[#This Row],[OverTime]]="Yes",1,0)</f>
        <v>1</v>
      </c>
      <c r="AN1370" t="str">
        <f>IF(Table1[[#This Row],[Age]]&lt;30,"young",IF(Table1[[#This Row],[Age]]&lt;40,"middle aged","old"))</f>
        <v>middle aged</v>
      </c>
      <c r="AO1370" t="str">
        <f t="shared" si="85"/>
        <v>Research Scientist</v>
      </c>
      <c r="AP1370">
        <f t="shared" si="86"/>
        <v>68964</v>
      </c>
      <c r="AQ1370" t="str">
        <f t="shared" si="87"/>
        <v>Other</v>
      </c>
      <c r="AR1370" t="s">
        <v>43</v>
      </c>
    </row>
    <row r="1371" spans="1:44">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f t="shared" si="84"/>
        <v>Short Tenure</v>
      </c>
      <c r="AK1371">
        <f>IF(Table1[[#This Row],[Attrition]]="Yes",1,0)</f>
        <v>1</v>
      </c>
      <c r="AL1371">
        <f>IF(Table1[[#This Row],[Gender]]="Male",1,0)</f>
        <v>0</v>
      </c>
      <c r="AM1371">
        <f>IF(Table1[[#This Row],[OverTime]]="Yes",1,0)</f>
        <v>1</v>
      </c>
      <c r="AN1371" t="str">
        <f>IF(Table1[[#This Row],[Age]]&lt;30,"young",IF(Table1[[#This Row],[Age]]&lt;40,"middle aged","old"))</f>
        <v>young</v>
      </c>
      <c r="AO1371" t="str">
        <f t="shared" si="85"/>
        <v>Sales Executive</v>
      </c>
      <c r="AP1371">
        <f t="shared" si="86"/>
        <v>118248</v>
      </c>
      <c r="AQ1371" t="str">
        <f t="shared" si="87"/>
        <v>Marketing</v>
      </c>
      <c r="AR1371" t="s">
        <v>35</v>
      </c>
    </row>
    <row r="1372" spans="1:44">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f t="shared" si="84"/>
        <v xml:space="preserve">Long Tenure </v>
      </c>
      <c r="AK1372">
        <f>IF(Table1[[#This Row],[Attrition]]="Yes",1,0)</f>
        <v>0</v>
      </c>
      <c r="AL1372">
        <f>IF(Table1[[#This Row],[Gender]]="Male",1,0)</f>
        <v>1</v>
      </c>
      <c r="AM1372">
        <f>IF(Table1[[#This Row],[OverTime]]="Yes",1,0)</f>
        <v>0</v>
      </c>
      <c r="AN1372" t="str">
        <f>IF(Table1[[#This Row],[Age]]&lt;30,"young",IF(Table1[[#This Row],[Age]]&lt;40,"middle aged","old"))</f>
        <v>old</v>
      </c>
      <c r="AO1372" t="str">
        <f t="shared" si="85"/>
        <v>Research Scientist</v>
      </c>
      <c r="AP1372">
        <f t="shared" si="86"/>
        <v>65604</v>
      </c>
      <c r="AQ1372" t="str">
        <f t="shared" si="87"/>
        <v>Technical Degree</v>
      </c>
      <c r="AR1372" t="s">
        <v>43</v>
      </c>
    </row>
    <row r="1373" spans="1:44">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f t="shared" si="84"/>
        <v>Short Tenure</v>
      </c>
      <c r="AK1373">
        <f>IF(Table1[[#This Row],[Attrition]]="Yes",1,0)</f>
        <v>0</v>
      </c>
      <c r="AL1373">
        <f>IF(Table1[[#This Row],[Gender]]="Male",1,0)</f>
        <v>0</v>
      </c>
      <c r="AM1373">
        <f>IF(Table1[[#This Row],[OverTime]]="Yes",1,0)</f>
        <v>0</v>
      </c>
      <c r="AN1373" t="str">
        <f>IF(Table1[[#This Row],[Age]]&lt;30,"young",IF(Table1[[#This Row],[Age]]&lt;40,"middle aged","old"))</f>
        <v>old</v>
      </c>
      <c r="AO1373" t="str">
        <f t="shared" si="85"/>
        <v>Sales Executive</v>
      </c>
      <c r="AP1373">
        <f t="shared" si="86"/>
        <v>64560</v>
      </c>
      <c r="AQ1373" t="str">
        <f t="shared" si="87"/>
        <v>Marketing</v>
      </c>
      <c r="AR1373" t="s">
        <v>43</v>
      </c>
    </row>
    <row r="1374" spans="1:44">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f t="shared" si="84"/>
        <v xml:space="preserve">Long Tenure </v>
      </c>
      <c r="AK1374">
        <f>IF(Table1[[#This Row],[Attrition]]="Yes",1,0)</f>
        <v>0</v>
      </c>
      <c r="AL1374">
        <f>IF(Table1[[#This Row],[Gender]]="Male",1,0)</f>
        <v>1</v>
      </c>
      <c r="AM1374">
        <f>IF(Table1[[#This Row],[OverTime]]="Yes",1,0)</f>
        <v>0</v>
      </c>
      <c r="AN1374" t="str">
        <f>IF(Table1[[#This Row],[Age]]&lt;30,"young",IF(Table1[[#This Row],[Age]]&lt;40,"middle aged","old"))</f>
        <v>middle aged</v>
      </c>
      <c r="AO1374" t="str">
        <f t="shared" si="85"/>
        <v>Manufacturing Director</v>
      </c>
      <c r="AP1374">
        <f t="shared" si="86"/>
        <v>61812</v>
      </c>
      <c r="AQ1374" t="str">
        <f t="shared" si="87"/>
        <v>Medical</v>
      </c>
      <c r="AR1374" t="s">
        <v>43</v>
      </c>
    </row>
    <row r="1375" spans="1:44">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f t="shared" si="84"/>
        <v xml:space="preserve">Long Tenure </v>
      </c>
      <c r="AK1375">
        <f>IF(Table1[[#This Row],[Attrition]]="Yes",1,0)</f>
        <v>0</v>
      </c>
      <c r="AL1375">
        <f>IF(Table1[[#This Row],[Gender]]="Male",1,0)</f>
        <v>0</v>
      </c>
      <c r="AM1375">
        <f>IF(Table1[[#This Row],[OverTime]]="Yes",1,0)</f>
        <v>1</v>
      </c>
      <c r="AN1375" t="str">
        <f>IF(Table1[[#This Row],[Age]]&lt;30,"young",IF(Table1[[#This Row],[Age]]&lt;40,"middle aged","old"))</f>
        <v>middle aged</v>
      </c>
      <c r="AO1375" t="str">
        <f t="shared" si="85"/>
        <v>Research Scientist</v>
      </c>
      <c r="AP1375">
        <f t="shared" si="86"/>
        <v>25596</v>
      </c>
      <c r="AQ1375" t="str">
        <f t="shared" si="87"/>
        <v>Medical</v>
      </c>
      <c r="AR1375" t="s">
        <v>43</v>
      </c>
    </row>
    <row r="1376" spans="1:44">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f t="shared" si="84"/>
        <v>Short Tenure</v>
      </c>
      <c r="AK1376">
        <f>IF(Table1[[#This Row],[Attrition]]="Yes",1,0)</f>
        <v>0</v>
      </c>
      <c r="AL1376">
        <f>IF(Table1[[#This Row],[Gender]]="Male",1,0)</f>
        <v>0</v>
      </c>
      <c r="AM1376">
        <f>IF(Table1[[#This Row],[OverTime]]="Yes",1,0)</f>
        <v>1</v>
      </c>
      <c r="AN1376" t="str">
        <f>IF(Table1[[#This Row],[Age]]&lt;30,"young",IF(Table1[[#This Row],[Age]]&lt;40,"middle aged","old"))</f>
        <v>old</v>
      </c>
      <c r="AO1376" t="str">
        <f t="shared" si="85"/>
        <v>Manager</v>
      </c>
      <c r="AP1376">
        <f t="shared" si="86"/>
        <v>214500</v>
      </c>
      <c r="AQ1376" t="str">
        <f t="shared" si="87"/>
        <v>Life Sciences</v>
      </c>
      <c r="AR1376" t="s">
        <v>43</v>
      </c>
    </row>
    <row r="1377" spans="1:44">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f t="shared" si="84"/>
        <v>Short Tenure</v>
      </c>
      <c r="AK1377">
        <f>IF(Table1[[#This Row],[Attrition]]="Yes",1,0)</f>
        <v>1</v>
      </c>
      <c r="AL1377">
        <f>IF(Table1[[#This Row],[Gender]]="Male",1,0)</f>
        <v>0</v>
      </c>
      <c r="AM1377">
        <f>IF(Table1[[#This Row],[OverTime]]="Yes",1,0)</f>
        <v>1</v>
      </c>
      <c r="AN1377" t="str">
        <f>IF(Table1[[#This Row],[Age]]&lt;30,"young",IF(Table1[[#This Row],[Age]]&lt;40,"middle aged","old"))</f>
        <v>middle aged</v>
      </c>
      <c r="AO1377" t="str">
        <f t="shared" si="85"/>
        <v>Research Scientist</v>
      </c>
      <c r="AP1377">
        <f t="shared" si="86"/>
        <v>29184</v>
      </c>
      <c r="AQ1377" t="str">
        <f t="shared" si="87"/>
        <v>Life Sciences</v>
      </c>
      <c r="AR1377" t="s">
        <v>35</v>
      </c>
    </row>
    <row r="1378" spans="1:44">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f t="shared" si="84"/>
        <v xml:space="preserve">Long Tenure </v>
      </c>
      <c r="AK1378">
        <f>IF(Table1[[#This Row],[Attrition]]="Yes",1,0)</f>
        <v>0</v>
      </c>
      <c r="AL1378">
        <f>IF(Table1[[#This Row],[Gender]]="Male",1,0)</f>
        <v>1</v>
      </c>
      <c r="AM1378">
        <f>IF(Table1[[#This Row],[OverTime]]="Yes",1,0)</f>
        <v>0</v>
      </c>
      <c r="AN1378" t="str">
        <f>IF(Table1[[#This Row],[Age]]&lt;30,"young",IF(Table1[[#This Row],[Age]]&lt;40,"middle aged","old"))</f>
        <v>middle aged</v>
      </c>
      <c r="AO1378" t="str">
        <f t="shared" si="85"/>
        <v>Research Scientist</v>
      </c>
      <c r="AP1378">
        <f t="shared" si="86"/>
        <v>57252</v>
      </c>
      <c r="AQ1378" t="str">
        <f t="shared" si="87"/>
        <v>Life Sciences</v>
      </c>
      <c r="AR1378" t="s">
        <v>43</v>
      </c>
    </row>
    <row r="1379" spans="1:44">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f t="shared" si="84"/>
        <v xml:space="preserve">Long Tenure </v>
      </c>
      <c r="AK1379">
        <f>IF(Table1[[#This Row],[Attrition]]="Yes",1,0)</f>
        <v>0</v>
      </c>
      <c r="AL1379">
        <f>IF(Table1[[#This Row],[Gender]]="Male",1,0)</f>
        <v>1</v>
      </c>
      <c r="AM1379">
        <f>IF(Table1[[#This Row],[OverTime]]="Yes",1,0)</f>
        <v>0</v>
      </c>
      <c r="AN1379" t="str">
        <f>IF(Table1[[#This Row],[Age]]&lt;30,"young",IF(Table1[[#This Row],[Age]]&lt;40,"middle aged","old"))</f>
        <v>old</v>
      </c>
      <c r="AO1379" t="str">
        <f t="shared" si="85"/>
        <v>Research Director</v>
      </c>
      <c r="AP1379">
        <f t="shared" si="86"/>
        <v>229932</v>
      </c>
      <c r="AQ1379" t="str">
        <f t="shared" si="87"/>
        <v>Life Sciences</v>
      </c>
      <c r="AR1379" t="s">
        <v>43</v>
      </c>
    </row>
    <row r="1380" spans="1:44">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f t="shared" si="84"/>
        <v>Short Tenure</v>
      </c>
      <c r="AK1380">
        <f>IF(Table1[[#This Row],[Attrition]]="Yes",1,0)</f>
        <v>0</v>
      </c>
      <c r="AL1380">
        <f>IF(Table1[[#This Row],[Gender]]="Male",1,0)</f>
        <v>1</v>
      </c>
      <c r="AM1380">
        <f>IF(Table1[[#This Row],[OverTime]]="Yes",1,0)</f>
        <v>1</v>
      </c>
      <c r="AN1380" t="str">
        <f>IF(Table1[[#This Row],[Age]]&lt;30,"young",IF(Table1[[#This Row],[Age]]&lt;40,"middle aged","old"))</f>
        <v>old</v>
      </c>
      <c r="AO1380" t="str">
        <f t="shared" si="85"/>
        <v>Sales Executive</v>
      </c>
      <c r="AP1380">
        <f t="shared" si="86"/>
        <v>61044</v>
      </c>
      <c r="AQ1380" t="str">
        <f t="shared" si="87"/>
        <v>Marketing</v>
      </c>
      <c r="AR1380" t="s">
        <v>43</v>
      </c>
    </row>
    <row r="1381" spans="1:44">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f t="shared" si="84"/>
        <v>Short Tenure</v>
      </c>
      <c r="AK1381">
        <f>IF(Table1[[#This Row],[Attrition]]="Yes",1,0)</f>
        <v>1</v>
      </c>
      <c r="AL1381">
        <f>IF(Table1[[#This Row],[Gender]]="Male",1,0)</f>
        <v>0</v>
      </c>
      <c r="AM1381">
        <f>IF(Table1[[#This Row],[OverTime]]="Yes",1,0)</f>
        <v>0</v>
      </c>
      <c r="AN1381" t="str">
        <f>IF(Table1[[#This Row],[Age]]&lt;30,"young",IF(Table1[[#This Row],[Age]]&lt;40,"middle aged","old"))</f>
        <v>young</v>
      </c>
      <c r="AO1381" t="str">
        <f t="shared" si="85"/>
        <v>Human Resources</v>
      </c>
      <c r="AP1381">
        <f t="shared" si="86"/>
        <v>34356</v>
      </c>
      <c r="AQ1381" t="str">
        <f t="shared" si="87"/>
        <v>Human Resources</v>
      </c>
      <c r="AR1381" t="s">
        <v>35</v>
      </c>
    </row>
    <row r="1382" spans="1:44">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f t="shared" si="84"/>
        <v xml:space="preserve">Long Tenure </v>
      </c>
      <c r="AK1382">
        <f>IF(Table1[[#This Row],[Attrition]]="Yes",1,0)</f>
        <v>0</v>
      </c>
      <c r="AL1382">
        <f>IF(Table1[[#This Row],[Gender]]="Male",1,0)</f>
        <v>1</v>
      </c>
      <c r="AM1382">
        <f>IF(Table1[[#This Row],[OverTime]]="Yes",1,0)</f>
        <v>0</v>
      </c>
      <c r="AN1382" t="str">
        <f>IF(Table1[[#This Row],[Age]]&lt;30,"young",IF(Table1[[#This Row],[Age]]&lt;40,"middle aged","old"))</f>
        <v>middle aged</v>
      </c>
      <c r="AO1382" t="str">
        <f t="shared" si="85"/>
        <v>Sales Executive</v>
      </c>
      <c r="AP1382">
        <f t="shared" si="86"/>
        <v>66732</v>
      </c>
      <c r="AQ1382" t="str">
        <f t="shared" si="87"/>
        <v>Medical</v>
      </c>
      <c r="AR1382" t="s">
        <v>43</v>
      </c>
    </row>
    <row r="1383" spans="1:44">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f t="shared" si="84"/>
        <v xml:space="preserve">Long Tenure </v>
      </c>
      <c r="AK1383">
        <f>IF(Table1[[#This Row],[Attrition]]="Yes",1,0)</f>
        <v>0</v>
      </c>
      <c r="AL1383">
        <f>IF(Table1[[#This Row],[Gender]]="Male",1,0)</f>
        <v>1</v>
      </c>
      <c r="AM1383">
        <f>IF(Table1[[#This Row],[OverTime]]="Yes",1,0)</f>
        <v>0</v>
      </c>
      <c r="AN1383" t="str">
        <f>IF(Table1[[#This Row],[Age]]&lt;30,"young",IF(Table1[[#This Row],[Age]]&lt;40,"middle aged","old"))</f>
        <v>young</v>
      </c>
      <c r="AO1383" t="str">
        <f t="shared" si="85"/>
        <v>Research Scientist</v>
      </c>
      <c r="AP1383">
        <f t="shared" si="86"/>
        <v>25728</v>
      </c>
      <c r="AQ1383" t="str">
        <f t="shared" si="87"/>
        <v>Medical</v>
      </c>
      <c r="AR1383" t="s">
        <v>43</v>
      </c>
    </row>
    <row r="1384" spans="1:44">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f t="shared" si="84"/>
        <v>Short Tenure</v>
      </c>
      <c r="AK1384">
        <f>IF(Table1[[#This Row],[Attrition]]="Yes",1,0)</f>
        <v>0</v>
      </c>
      <c r="AL1384">
        <f>IF(Table1[[#This Row],[Gender]]="Male",1,0)</f>
        <v>1</v>
      </c>
      <c r="AM1384">
        <f>IF(Table1[[#This Row],[OverTime]]="Yes",1,0)</f>
        <v>1</v>
      </c>
      <c r="AN1384" t="str">
        <f>IF(Table1[[#This Row],[Age]]&lt;30,"young",IF(Table1[[#This Row],[Age]]&lt;40,"middle aged","old"))</f>
        <v>middle aged</v>
      </c>
      <c r="AO1384" t="str">
        <f t="shared" si="85"/>
        <v>Research Scientist</v>
      </c>
      <c r="AP1384">
        <f t="shared" si="86"/>
        <v>36780</v>
      </c>
      <c r="AQ1384" t="str">
        <f t="shared" si="87"/>
        <v>Medical</v>
      </c>
      <c r="AR1384" t="s">
        <v>43</v>
      </c>
    </row>
    <row r="1385" spans="1:44">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f t="shared" si="84"/>
        <v xml:space="preserve">Long Tenure </v>
      </c>
      <c r="AK1385">
        <f>IF(Table1[[#This Row],[Attrition]]="Yes",1,0)</f>
        <v>0</v>
      </c>
      <c r="AL1385">
        <f>IF(Table1[[#This Row],[Gender]]="Male",1,0)</f>
        <v>1</v>
      </c>
      <c r="AM1385">
        <f>IF(Table1[[#This Row],[OverTime]]="Yes",1,0)</f>
        <v>0</v>
      </c>
      <c r="AN1385" t="str">
        <f>IF(Table1[[#This Row],[Age]]&lt;30,"young",IF(Table1[[#This Row],[Age]]&lt;40,"middle aged","old"))</f>
        <v>middle aged</v>
      </c>
      <c r="AO1385" t="str">
        <f t="shared" si="85"/>
        <v>Laboratory Technician</v>
      </c>
      <c r="AP1385">
        <f t="shared" si="86"/>
        <v>33720</v>
      </c>
      <c r="AQ1385" t="str">
        <f t="shared" si="87"/>
        <v>Life Sciences</v>
      </c>
      <c r="AR1385" t="s">
        <v>43</v>
      </c>
    </row>
    <row r="1386" spans="1:44">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f t="shared" si="84"/>
        <v xml:space="preserve">Long Tenure </v>
      </c>
      <c r="AK1386">
        <f>IF(Table1[[#This Row],[Attrition]]="Yes",1,0)</f>
        <v>0</v>
      </c>
      <c r="AL1386">
        <f>IF(Table1[[#This Row],[Gender]]="Male",1,0)</f>
        <v>1</v>
      </c>
      <c r="AM1386">
        <f>IF(Table1[[#This Row],[OverTime]]="Yes",1,0)</f>
        <v>0</v>
      </c>
      <c r="AN1386" t="str">
        <f>IF(Table1[[#This Row],[Age]]&lt;30,"young",IF(Table1[[#This Row],[Age]]&lt;40,"middle aged","old"))</f>
        <v>middle aged</v>
      </c>
      <c r="AO1386" t="str">
        <f t="shared" si="85"/>
        <v>Sales Executive</v>
      </c>
      <c r="AP1386">
        <f t="shared" si="86"/>
        <v>118656</v>
      </c>
      <c r="AQ1386" t="str">
        <f t="shared" si="87"/>
        <v>Marketing</v>
      </c>
      <c r="AR1386" t="s">
        <v>43</v>
      </c>
    </row>
    <row r="1387" spans="1:44">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f t="shared" si="84"/>
        <v xml:space="preserve">Long Tenure </v>
      </c>
      <c r="AK1387">
        <f>IF(Table1[[#This Row],[Attrition]]="Yes",1,0)</f>
        <v>0</v>
      </c>
      <c r="AL1387">
        <f>IF(Table1[[#This Row],[Gender]]="Male",1,0)</f>
        <v>1</v>
      </c>
      <c r="AM1387">
        <f>IF(Table1[[#This Row],[OverTime]]="Yes",1,0)</f>
        <v>0</v>
      </c>
      <c r="AN1387" t="str">
        <f>IF(Table1[[#This Row],[Age]]&lt;30,"young",IF(Table1[[#This Row],[Age]]&lt;40,"middle aged","old"))</f>
        <v>middle aged</v>
      </c>
      <c r="AO1387" t="str">
        <f t="shared" si="85"/>
        <v>Sales Executive</v>
      </c>
      <c r="AP1387">
        <f t="shared" si="86"/>
        <v>103536</v>
      </c>
      <c r="AQ1387" t="str">
        <f t="shared" si="87"/>
        <v>Medical</v>
      </c>
      <c r="AR1387" t="s">
        <v>43</v>
      </c>
    </row>
    <row r="1388" spans="1:44">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f t="shared" si="84"/>
        <v xml:space="preserve">Long Tenure </v>
      </c>
      <c r="AK1388">
        <f>IF(Table1[[#This Row],[Attrition]]="Yes",1,0)</f>
        <v>0</v>
      </c>
      <c r="AL1388">
        <f>IF(Table1[[#This Row],[Gender]]="Male",1,0)</f>
        <v>1</v>
      </c>
      <c r="AM1388">
        <f>IF(Table1[[#This Row],[OverTime]]="Yes",1,0)</f>
        <v>0</v>
      </c>
      <c r="AN1388" t="str">
        <f>IF(Table1[[#This Row],[Age]]&lt;30,"young",IF(Table1[[#This Row],[Age]]&lt;40,"middle aged","old"))</f>
        <v>young</v>
      </c>
      <c r="AO1388" t="str">
        <f t="shared" si="85"/>
        <v>Laboratory Technician</v>
      </c>
      <c r="AP1388">
        <f t="shared" si="86"/>
        <v>34404</v>
      </c>
      <c r="AQ1388" t="str">
        <f t="shared" si="87"/>
        <v>Medical</v>
      </c>
      <c r="AR1388" t="s">
        <v>43</v>
      </c>
    </row>
    <row r="1389" spans="1:44">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f t="shared" si="84"/>
        <v xml:space="preserve">Long Tenure </v>
      </c>
      <c r="AK1389">
        <f>IF(Table1[[#This Row],[Attrition]]="Yes",1,0)</f>
        <v>0</v>
      </c>
      <c r="AL1389">
        <f>IF(Table1[[#This Row],[Gender]]="Male",1,0)</f>
        <v>1</v>
      </c>
      <c r="AM1389">
        <f>IF(Table1[[#This Row],[OverTime]]="Yes",1,0)</f>
        <v>0</v>
      </c>
      <c r="AN1389" t="str">
        <f>IF(Table1[[#This Row],[Age]]&lt;30,"young",IF(Table1[[#This Row],[Age]]&lt;40,"middle aged","old"))</f>
        <v>young</v>
      </c>
      <c r="AO1389" t="str">
        <f t="shared" si="85"/>
        <v>Healthcare Representative</v>
      </c>
      <c r="AP1389">
        <f t="shared" si="86"/>
        <v>64476</v>
      </c>
      <c r="AQ1389" t="str">
        <f t="shared" si="87"/>
        <v>Life Sciences</v>
      </c>
      <c r="AR1389" t="s">
        <v>43</v>
      </c>
    </row>
    <row r="1390" spans="1:44">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f t="shared" si="84"/>
        <v xml:space="preserve">Long Tenure </v>
      </c>
      <c r="AK1390">
        <f>IF(Table1[[#This Row],[Attrition]]="Yes",1,0)</f>
        <v>0</v>
      </c>
      <c r="AL1390">
        <f>IF(Table1[[#This Row],[Gender]]="Male",1,0)</f>
        <v>0</v>
      </c>
      <c r="AM1390">
        <f>IF(Table1[[#This Row],[OverTime]]="Yes",1,0)</f>
        <v>0</v>
      </c>
      <c r="AN1390" t="str">
        <f>IF(Table1[[#This Row],[Age]]&lt;30,"young",IF(Table1[[#This Row],[Age]]&lt;40,"middle aged","old"))</f>
        <v>middle aged</v>
      </c>
      <c r="AO1390" t="str">
        <f t="shared" si="85"/>
        <v>Healthcare Representative</v>
      </c>
      <c r="AP1390">
        <f t="shared" si="86"/>
        <v>80004</v>
      </c>
      <c r="AQ1390" t="str">
        <f t="shared" si="87"/>
        <v>Medical</v>
      </c>
      <c r="AR1390" t="s">
        <v>43</v>
      </c>
    </row>
    <row r="1391" spans="1:44">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f t="shared" si="84"/>
        <v xml:space="preserve">Long Tenure </v>
      </c>
      <c r="AK1391">
        <f>IF(Table1[[#This Row],[Attrition]]="Yes",1,0)</f>
        <v>0</v>
      </c>
      <c r="AL1391">
        <f>IF(Table1[[#This Row],[Gender]]="Male",1,0)</f>
        <v>1</v>
      </c>
      <c r="AM1391">
        <f>IF(Table1[[#This Row],[OverTime]]="Yes",1,0)</f>
        <v>0</v>
      </c>
      <c r="AN1391" t="str">
        <f>IF(Table1[[#This Row],[Age]]&lt;30,"young",IF(Table1[[#This Row],[Age]]&lt;40,"middle aged","old"))</f>
        <v>middle aged</v>
      </c>
      <c r="AO1391" t="str">
        <f t="shared" si="85"/>
        <v>Research Scientist</v>
      </c>
      <c r="AP1391">
        <f t="shared" si="86"/>
        <v>60036</v>
      </c>
      <c r="AQ1391" t="str">
        <f t="shared" si="87"/>
        <v>Life Sciences</v>
      </c>
      <c r="AR1391" t="s">
        <v>43</v>
      </c>
    </row>
    <row r="1392" spans="1:44">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f t="shared" si="84"/>
        <v>Short Tenure</v>
      </c>
      <c r="AK1392">
        <f>IF(Table1[[#This Row],[Attrition]]="Yes",1,0)</f>
        <v>1</v>
      </c>
      <c r="AL1392">
        <f>IF(Table1[[#This Row],[Gender]]="Male",1,0)</f>
        <v>1</v>
      </c>
      <c r="AM1392">
        <f>IF(Table1[[#This Row],[OverTime]]="Yes",1,0)</f>
        <v>0</v>
      </c>
      <c r="AN1392" t="str">
        <f>IF(Table1[[#This Row],[Age]]&lt;30,"young",IF(Table1[[#This Row],[Age]]&lt;40,"middle aged","old"))</f>
        <v>young</v>
      </c>
      <c r="AO1392" t="str">
        <f t="shared" si="85"/>
        <v>Laboratory Technician</v>
      </c>
      <c r="AP1392">
        <f t="shared" si="86"/>
        <v>28404</v>
      </c>
      <c r="AQ1392" t="str">
        <f t="shared" si="87"/>
        <v>Technical Degree</v>
      </c>
      <c r="AR1392" t="s">
        <v>35</v>
      </c>
    </row>
    <row r="1393" spans="1:44">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f t="shared" si="84"/>
        <v>Short Tenure</v>
      </c>
      <c r="AK1393">
        <f>IF(Table1[[#This Row],[Attrition]]="Yes",1,0)</f>
        <v>0</v>
      </c>
      <c r="AL1393">
        <f>IF(Table1[[#This Row],[Gender]]="Male",1,0)</f>
        <v>1</v>
      </c>
      <c r="AM1393">
        <f>IF(Table1[[#This Row],[OverTime]]="Yes",1,0)</f>
        <v>0</v>
      </c>
      <c r="AN1393" t="str">
        <f>IF(Table1[[#This Row],[Age]]&lt;30,"young",IF(Table1[[#This Row],[Age]]&lt;40,"middle aged","old"))</f>
        <v>middle aged</v>
      </c>
      <c r="AO1393" t="str">
        <f t="shared" si="85"/>
        <v>Sales Representative</v>
      </c>
      <c r="AP1393">
        <f t="shared" si="86"/>
        <v>34296</v>
      </c>
      <c r="AQ1393" t="str">
        <f t="shared" si="87"/>
        <v>Life Sciences</v>
      </c>
      <c r="AR1393" t="s">
        <v>43</v>
      </c>
    </row>
    <row r="1394" spans="1:44">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f t="shared" si="84"/>
        <v xml:space="preserve">Long Tenure </v>
      </c>
      <c r="AK1394">
        <f>IF(Table1[[#This Row],[Attrition]]="Yes",1,0)</f>
        <v>0</v>
      </c>
      <c r="AL1394">
        <f>IF(Table1[[#This Row],[Gender]]="Male",1,0)</f>
        <v>0</v>
      </c>
      <c r="AM1394">
        <f>IF(Table1[[#This Row],[OverTime]]="Yes",1,0)</f>
        <v>1</v>
      </c>
      <c r="AN1394" t="str">
        <f>IF(Table1[[#This Row],[Age]]&lt;30,"young",IF(Table1[[#This Row],[Age]]&lt;40,"middle aged","old"))</f>
        <v>middle aged</v>
      </c>
      <c r="AO1394" t="str">
        <f t="shared" si="85"/>
        <v>Sales Executive</v>
      </c>
      <c r="AP1394">
        <f t="shared" si="86"/>
        <v>62448</v>
      </c>
      <c r="AQ1394" t="str">
        <f t="shared" si="87"/>
        <v>Life Sciences</v>
      </c>
      <c r="AR1394" t="s">
        <v>43</v>
      </c>
    </row>
    <row r="1395" spans="1:44">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f t="shared" si="84"/>
        <v xml:space="preserve">Long Tenure </v>
      </c>
      <c r="AK1395">
        <f>IF(Table1[[#This Row],[Attrition]]="Yes",1,0)</f>
        <v>0</v>
      </c>
      <c r="AL1395">
        <f>IF(Table1[[#This Row],[Gender]]="Male",1,0)</f>
        <v>1</v>
      </c>
      <c r="AM1395">
        <f>IF(Table1[[#This Row],[OverTime]]="Yes",1,0)</f>
        <v>0</v>
      </c>
      <c r="AN1395" t="str">
        <f>IF(Table1[[#This Row],[Age]]&lt;30,"young",IF(Table1[[#This Row],[Age]]&lt;40,"middle aged","old"))</f>
        <v>young</v>
      </c>
      <c r="AO1395" t="str">
        <f t="shared" si="85"/>
        <v>Sales Executive</v>
      </c>
      <c r="AP1395">
        <f t="shared" si="86"/>
        <v>49260</v>
      </c>
      <c r="AQ1395" t="str">
        <f t="shared" si="87"/>
        <v>Marketing</v>
      </c>
      <c r="AR1395" t="s">
        <v>43</v>
      </c>
    </row>
    <row r="1396" spans="1:44">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f t="shared" si="84"/>
        <v>Short Tenure</v>
      </c>
      <c r="AK1396">
        <f>IF(Table1[[#This Row],[Attrition]]="Yes",1,0)</f>
        <v>0</v>
      </c>
      <c r="AL1396">
        <f>IF(Table1[[#This Row],[Gender]]="Male",1,0)</f>
        <v>1</v>
      </c>
      <c r="AM1396">
        <f>IF(Table1[[#This Row],[OverTime]]="Yes",1,0)</f>
        <v>0</v>
      </c>
      <c r="AN1396" t="str">
        <f>IF(Table1[[#This Row],[Age]]&lt;30,"young",IF(Table1[[#This Row],[Age]]&lt;40,"middle aged","old"))</f>
        <v>middle aged</v>
      </c>
      <c r="AO1396" t="str">
        <f t="shared" si="85"/>
        <v>Manufacturing Director</v>
      </c>
      <c r="AP1396">
        <f t="shared" si="86"/>
        <v>116148</v>
      </c>
      <c r="AQ1396" t="str">
        <f t="shared" si="87"/>
        <v>Life Sciences</v>
      </c>
      <c r="AR1396" t="s">
        <v>43</v>
      </c>
    </row>
    <row r="1397" spans="1:44">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f t="shared" si="84"/>
        <v xml:space="preserve">Long Tenure </v>
      </c>
      <c r="AK1397">
        <f>IF(Table1[[#This Row],[Attrition]]="Yes",1,0)</f>
        <v>1</v>
      </c>
      <c r="AL1397">
        <f>IF(Table1[[#This Row],[Gender]]="Male",1,0)</f>
        <v>1</v>
      </c>
      <c r="AM1397">
        <f>IF(Table1[[#This Row],[OverTime]]="Yes",1,0)</f>
        <v>1</v>
      </c>
      <c r="AN1397" t="str">
        <f>IF(Table1[[#This Row],[Age]]&lt;30,"young",IF(Table1[[#This Row],[Age]]&lt;40,"middle aged","old"))</f>
        <v>middle aged</v>
      </c>
      <c r="AO1397" t="str">
        <f t="shared" si="85"/>
        <v>Sales Executive</v>
      </c>
      <c r="AP1397">
        <f t="shared" si="86"/>
        <v>67404</v>
      </c>
      <c r="AQ1397" t="str">
        <f t="shared" si="87"/>
        <v>Marketing</v>
      </c>
      <c r="AR1397" t="s">
        <v>35</v>
      </c>
    </row>
    <row r="1398" spans="1:44">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f t="shared" si="84"/>
        <v>Short Tenure</v>
      </c>
      <c r="AK1398">
        <f>IF(Table1[[#This Row],[Attrition]]="Yes",1,0)</f>
        <v>1</v>
      </c>
      <c r="AL1398">
        <f>IF(Table1[[#This Row],[Gender]]="Male",1,0)</f>
        <v>1</v>
      </c>
      <c r="AM1398">
        <f>IF(Table1[[#This Row],[OverTime]]="Yes",1,0)</f>
        <v>1</v>
      </c>
      <c r="AN1398" t="str">
        <f>IF(Table1[[#This Row],[Age]]&lt;30,"young",IF(Table1[[#This Row],[Age]]&lt;40,"middle aged","old"))</f>
        <v>old</v>
      </c>
      <c r="AO1398" t="str">
        <f t="shared" si="85"/>
        <v>Sales Executive</v>
      </c>
      <c r="AP1398">
        <f t="shared" si="86"/>
        <v>125376</v>
      </c>
      <c r="AQ1398" t="str">
        <f t="shared" si="87"/>
        <v>Life Sciences</v>
      </c>
      <c r="AR1398" t="s">
        <v>35</v>
      </c>
    </row>
    <row r="1399" spans="1:44">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f t="shared" si="84"/>
        <v>Short Tenure</v>
      </c>
      <c r="AK1399">
        <f>IF(Table1[[#This Row],[Attrition]]="Yes",1,0)</f>
        <v>0</v>
      </c>
      <c r="AL1399">
        <f>IF(Table1[[#This Row],[Gender]]="Male",1,0)</f>
        <v>0</v>
      </c>
      <c r="AM1399">
        <f>IF(Table1[[#This Row],[OverTime]]="Yes",1,0)</f>
        <v>0</v>
      </c>
      <c r="AN1399" t="str">
        <f>IF(Table1[[#This Row],[Age]]&lt;30,"young",IF(Table1[[#This Row],[Age]]&lt;40,"middle aged","old"))</f>
        <v>old</v>
      </c>
      <c r="AO1399" t="str">
        <f t="shared" si="85"/>
        <v>Research Scientist</v>
      </c>
      <c r="AP1399">
        <f t="shared" si="86"/>
        <v>34764</v>
      </c>
      <c r="AQ1399" t="str">
        <f t="shared" si="87"/>
        <v>Life Sciences</v>
      </c>
      <c r="AR1399" t="s">
        <v>43</v>
      </c>
    </row>
    <row r="1400" spans="1:44">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f t="shared" si="84"/>
        <v xml:space="preserve">Long Tenure </v>
      </c>
      <c r="AK1400">
        <f>IF(Table1[[#This Row],[Attrition]]="Yes",1,0)</f>
        <v>0</v>
      </c>
      <c r="AL1400">
        <f>IF(Table1[[#This Row],[Gender]]="Male",1,0)</f>
        <v>1</v>
      </c>
      <c r="AM1400">
        <f>IF(Table1[[#This Row],[OverTime]]="Yes",1,0)</f>
        <v>0</v>
      </c>
      <c r="AN1400" t="str">
        <f>IF(Table1[[#This Row],[Age]]&lt;30,"young",IF(Table1[[#This Row],[Age]]&lt;40,"middle aged","old"))</f>
        <v>middle aged</v>
      </c>
      <c r="AO1400" t="str">
        <f t="shared" si="85"/>
        <v>Healthcare Representative</v>
      </c>
      <c r="AP1400">
        <f t="shared" si="86"/>
        <v>71616</v>
      </c>
      <c r="AQ1400" t="str">
        <f t="shared" si="87"/>
        <v>Life Sciences</v>
      </c>
      <c r="AR1400" t="s">
        <v>43</v>
      </c>
    </row>
    <row r="1401" spans="1:44">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f t="shared" si="84"/>
        <v xml:space="preserve">Long Tenure </v>
      </c>
      <c r="AK1401">
        <f>IF(Table1[[#This Row],[Attrition]]="Yes",1,0)</f>
        <v>0</v>
      </c>
      <c r="AL1401">
        <f>IF(Table1[[#This Row],[Gender]]="Male",1,0)</f>
        <v>1</v>
      </c>
      <c r="AM1401">
        <f>IF(Table1[[#This Row],[OverTime]]="Yes",1,0)</f>
        <v>0</v>
      </c>
      <c r="AN1401" t="str">
        <f>IF(Table1[[#This Row],[Age]]&lt;30,"young",IF(Table1[[#This Row],[Age]]&lt;40,"middle aged","old"))</f>
        <v>old</v>
      </c>
      <c r="AO1401" t="str">
        <f t="shared" si="85"/>
        <v>Healthcare Representative</v>
      </c>
      <c r="AP1401">
        <f t="shared" si="86"/>
        <v>90120</v>
      </c>
      <c r="AQ1401" t="str">
        <f t="shared" si="87"/>
        <v>Life Sciences</v>
      </c>
      <c r="AR1401" t="s">
        <v>43</v>
      </c>
    </row>
    <row r="1402" spans="1:44">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f t="shared" si="84"/>
        <v xml:space="preserve">Long Tenure </v>
      </c>
      <c r="AK1402">
        <f>IF(Table1[[#This Row],[Attrition]]="Yes",1,0)</f>
        <v>0</v>
      </c>
      <c r="AL1402">
        <f>IF(Table1[[#This Row],[Gender]]="Male",1,0)</f>
        <v>1</v>
      </c>
      <c r="AM1402">
        <f>IF(Table1[[#This Row],[OverTime]]="Yes",1,0)</f>
        <v>1</v>
      </c>
      <c r="AN1402" t="str">
        <f>IF(Table1[[#This Row],[Age]]&lt;30,"young",IF(Table1[[#This Row],[Age]]&lt;40,"middle aged","old"))</f>
        <v>middle aged</v>
      </c>
      <c r="AO1402" t="str">
        <f t="shared" si="85"/>
        <v>Human Resources</v>
      </c>
      <c r="AP1402">
        <f t="shared" si="86"/>
        <v>35892</v>
      </c>
      <c r="AQ1402" t="str">
        <f t="shared" si="87"/>
        <v>Other</v>
      </c>
      <c r="AR1402" t="s">
        <v>43</v>
      </c>
    </row>
    <row r="1403" spans="1:44">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f t="shared" si="84"/>
        <v xml:space="preserve">Long Tenure </v>
      </c>
      <c r="AK1403">
        <f>IF(Table1[[#This Row],[Attrition]]="Yes",1,0)</f>
        <v>0</v>
      </c>
      <c r="AL1403">
        <f>IF(Table1[[#This Row],[Gender]]="Male",1,0)</f>
        <v>1</v>
      </c>
      <c r="AM1403">
        <f>IF(Table1[[#This Row],[OverTime]]="Yes",1,0)</f>
        <v>1</v>
      </c>
      <c r="AN1403" t="str">
        <f>IF(Table1[[#This Row],[Age]]&lt;30,"young",IF(Table1[[#This Row],[Age]]&lt;40,"middle aged","old"))</f>
        <v>old</v>
      </c>
      <c r="AO1403" t="str">
        <f t="shared" si="85"/>
        <v>Manager</v>
      </c>
      <c r="AP1403">
        <f t="shared" si="86"/>
        <v>235632</v>
      </c>
      <c r="AQ1403" t="str">
        <f t="shared" si="87"/>
        <v>Human Resources</v>
      </c>
      <c r="AR1403" t="s">
        <v>43</v>
      </c>
    </row>
    <row r="1404" spans="1:44">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f t="shared" si="84"/>
        <v>Short Tenure</v>
      </c>
      <c r="AK1404">
        <f>IF(Table1[[#This Row],[Attrition]]="Yes",1,0)</f>
        <v>0</v>
      </c>
      <c r="AL1404">
        <f>IF(Table1[[#This Row],[Gender]]="Male",1,0)</f>
        <v>0</v>
      </c>
      <c r="AM1404">
        <f>IF(Table1[[#This Row],[OverTime]]="Yes",1,0)</f>
        <v>1</v>
      </c>
      <c r="AN1404" t="str">
        <f>IF(Table1[[#This Row],[Age]]&lt;30,"young",IF(Table1[[#This Row],[Age]]&lt;40,"middle aged","old"))</f>
        <v>middle aged</v>
      </c>
      <c r="AO1404" t="str">
        <f t="shared" si="85"/>
        <v>Laboratory Technician</v>
      </c>
      <c r="AP1404">
        <f t="shared" si="86"/>
        <v>13548</v>
      </c>
      <c r="AQ1404" t="str">
        <f t="shared" si="87"/>
        <v>Medical</v>
      </c>
      <c r="AR1404" t="s">
        <v>43</v>
      </c>
    </row>
    <row r="1405" spans="1:44">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f t="shared" si="84"/>
        <v xml:space="preserve">Long Tenure </v>
      </c>
      <c r="AK1405">
        <f>IF(Table1[[#This Row],[Attrition]]="Yes",1,0)</f>
        <v>0</v>
      </c>
      <c r="AL1405">
        <f>IF(Table1[[#This Row],[Gender]]="Male",1,0)</f>
        <v>1</v>
      </c>
      <c r="AM1405">
        <f>IF(Table1[[#This Row],[OverTime]]="Yes",1,0)</f>
        <v>0</v>
      </c>
      <c r="AN1405" t="str">
        <f>IF(Table1[[#This Row],[Age]]&lt;30,"young",IF(Table1[[#This Row],[Age]]&lt;40,"middle aged","old"))</f>
        <v>middle aged</v>
      </c>
      <c r="AO1405" t="str">
        <f t="shared" si="85"/>
        <v>Sales Executive</v>
      </c>
      <c r="AP1405">
        <f t="shared" si="86"/>
        <v>160092</v>
      </c>
      <c r="AQ1405" t="str">
        <f t="shared" si="87"/>
        <v>Marketing</v>
      </c>
      <c r="AR1405" t="s">
        <v>43</v>
      </c>
    </row>
    <row r="1406" spans="1:44">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f t="shared" si="84"/>
        <v xml:space="preserve">Long Tenure </v>
      </c>
      <c r="AK1406">
        <f>IF(Table1[[#This Row],[Attrition]]="Yes",1,0)</f>
        <v>0</v>
      </c>
      <c r="AL1406">
        <f>IF(Table1[[#This Row],[Gender]]="Male",1,0)</f>
        <v>1</v>
      </c>
      <c r="AM1406">
        <f>IF(Table1[[#This Row],[OverTime]]="Yes",1,0)</f>
        <v>0</v>
      </c>
      <c r="AN1406" t="str">
        <f>IF(Table1[[#This Row],[Age]]&lt;30,"young",IF(Table1[[#This Row],[Age]]&lt;40,"middle aged","old"))</f>
        <v>old</v>
      </c>
      <c r="AO1406" t="str">
        <f t="shared" si="85"/>
        <v>Research Scientist</v>
      </c>
      <c r="AP1406">
        <f t="shared" si="86"/>
        <v>51984</v>
      </c>
      <c r="AQ1406" t="str">
        <f t="shared" si="87"/>
        <v>Life Sciences</v>
      </c>
      <c r="AR1406" t="s">
        <v>43</v>
      </c>
    </row>
    <row r="1407" spans="1:44">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f t="shared" si="84"/>
        <v xml:space="preserve">Long Tenure </v>
      </c>
      <c r="AK1407">
        <f>IF(Table1[[#This Row],[Attrition]]="Yes",1,0)</f>
        <v>0</v>
      </c>
      <c r="AL1407">
        <f>IF(Table1[[#This Row],[Gender]]="Male",1,0)</f>
        <v>0</v>
      </c>
      <c r="AM1407">
        <f>IF(Table1[[#This Row],[OverTime]]="Yes",1,0)</f>
        <v>0</v>
      </c>
      <c r="AN1407" t="str">
        <f>IF(Table1[[#This Row],[Age]]&lt;30,"young",IF(Table1[[#This Row],[Age]]&lt;40,"middle aged","old"))</f>
        <v>middle aged</v>
      </c>
      <c r="AO1407" t="str">
        <f t="shared" si="85"/>
        <v>Research Director</v>
      </c>
      <c r="AP1407">
        <f t="shared" si="86"/>
        <v>132372</v>
      </c>
      <c r="AQ1407" t="str">
        <f t="shared" si="87"/>
        <v>Medical</v>
      </c>
      <c r="AR1407" t="s">
        <v>43</v>
      </c>
    </row>
    <row r="1408" spans="1:44">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f t="shared" si="84"/>
        <v xml:space="preserve">Long Tenure </v>
      </c>
      <c r="AK1408">
        <f>IF(Table1[[#This Row],[Attrition]]="Yes",1,0)</f>
        <v>0</v>
      </c>
      <c r="AL1408">
        <f>IF(Table1[[#This Row],[Gender]]="Male",1,0)</f>
        <v>0</v>
      </c>
      <c r="AM1408">
        <f>IF(Table1[[#This Row],[OverTime]]="Yes",1,0)</f>
        <v>1</v>
      </c>
      <c r="AN1408" t="str">
        <f>IF(Table1[[#This Row],[Age]]&lt;30,"young",IF(Table1[[#This Row],[Age]]&lt;40,"middle aged","old"))</f>
        <v>old</v>
      </c>
      <c r="AO1408" t="str">
        <f t="shared" si="85"/>
        <v>Manufacturing Director</v>
      </c>
      <c r="AP1408">
        <f t="shared" si="86"/>
        <v>53280</v>
      </c>
      <c r="AQ1408" t="str">
        <f t="shared" si="87"/>
        <v>Medical</v>
      </c>
      <c r="AR1408" t="s">
        <v>43</v>
      </c>
    </row>
    <row r="1409" spans="1:44">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f t="shared" si="84"/>
        <v>Short Tenure</v>
      </c>
      <c r="AK1409">
        <f>IF(Table1[[#This Row],[Attrition]]="Yes",1,0)</f>
        <v>0</v>
      </c>
      <c r="AL1409">
        <f>IF(Table1[[#This Row],[Gender]]="Male",1,0)</f>
        <v>1</v>
      </c>
      <c r="AM1409">
        <f>IF(Table1[[#This Row],[OverTime]]="Yes",1,0)</f>
        <v>0</v>
      </c>
      <c r="AN1409" t="str">
        <f>IF(Table1[[#This Row],[Age]]&lt;30,"young",IF(Table1[[#This Row],[Age]]&lt;40,"middle aged","old"))</f>
        <v>young</v>
      </c>
      <c r="AO1409" t="str">
        <f t="shared" si="85"/>
        <v>Healthcare Representative</v>
      </c>
      <c r="AP1409">
        <f t="shared" si="86"/>
        <v>55404</v>
      </c>
      <c r="AQ1409" t="str">
        <f t="shared" si="87"/>
        <v>Life Sciences</v>
      </c>
      <c r="AR1409" t="s">
        <v>43</v>
      </c>
    </row>
    <row r="1410" spans="1:44">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f t="shared" si="84"/>
        <v xml:space="preserve">Long Tenure </v>
      </c>
      <c r="AK1410">
        <f>IF(Table1[[#This Row],[Attrition]]="Yes",1,0)</f>
        <v>0</v>
      </c>
      <c r="AL1410">
        <f>IF(Table1[[#This Row],[Gender]]="Male",1,0)</f>
        <v>1</v>
      </c>
      <c r="AM1410">
        <f>IF(Table1[[#This Row],[OverTime]]="Yes",1,0)</f>
        <v>0</v>
      </c>
      <c r="AN1410" t="str">
        <f>IF(Table1[[#This Row],[Age]]&lt;30,"young",IF(Table1[[#This Row],[Age]]&lt;40,"middle aged","old"))</f>
        <v>young</v>
      </c>
      <c r="AO1410" t="str">
        <f t="shared" si="85"/>
        <v>Laboratory Technician</v>
      </c>
      <c r="AP1410">
        <f t="shared" si="86"/>
        <v>31764</v>
      </c>
      <c r="AQ1410" t="str">
        <f t="shared" si="87"/>
        <v>Other</v>
      </c>
      <c r="AR1410" t="s">
        <v>43</v>
      </c>
    </row>
    <row r="1411" spans="1:44">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f t="shared" ref="AJ1411:AJ1471" si="88">IF(AF1411&gt;=5,"Long Tenure ", "Short Tenure")</f>
        <v xml:space="preserve">Long Tenure </v>
      </c>
      <c r="AK1411">
        <f>IF(Table1[[#This Row],[Attrition]]="Yes",1,0)</f>
        <v>0</v>
      </c>
      <c r="AL1411">
        <f>IF(Table1[[#This Row],[Gender]]="Male",1,0)</f>
        <v>0</v>
      </c>
      <c r="AM1411">
        <f>IF(Table1[[#This Row],[OverTime]]="Yes",1,0)</f>
        <v>0</v>
      </c>
      <c r="AN1411" t="str">
        <f>IF(Table1[[#This Row],[Age]]&lt;30,"young",IF(Table1[[#This Row],[Age]]&lt;40,"middle aged","old"))</f>
        <v>old</v>
      </c>
      <c r="AO1411" t="str">
        <f t="shared" ref="AO1411:AO1471" si="89">TRIM(PROPER(P1411))</f>
        <v>Laboratory Technician</v>
      </c>
      <c r="AP1411">
        <f t="shared" ref="AP1411:AP1471" si="90">S1411*12</f>
        <v>75876</v>
      </c>
      <c r="AQ1411" t="str">
        <f t="shared" ref="AQ1411:AQ1471" si="91">TEXT(H1411,"-")</f>
        <v>Technical Degree</v>
      </c>
      <c r="AR1411" t="s">
        <v>43</v>
      </c>
    </row>
    <row r="1412" spans="1:44">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f t="shared" si="88"/>
        <v xml:space="preserve">Long Tenure </v>
      </c>
      <c r="AK1412">
        <f>IF(Table1[[#This Row],[Attrition]]="Yes",1,0)</f>
        <v>0</v>
      </c>
      <c r="AL1412">
        <f>IF(Table1[[#This Row],[Gender]]="Male",1,0)</f>
        <v>0</v>
      </c>
      <c r="AM1412">
        <f>IF(Table1[[#This Row],[OverTime]]="Yes",1,0)</f>
        <v>0</v>
      </c>
      <c r="AN1412" t="str">
        <f>IF(Table1[[#This Row],[Age]]&lt;30,"young",IF(Table1[[#This Row],[Age]]&lt;40,"middle aged","old"))</f>
        <v>old</v>
      </c>
      <c r="AO1412" t="str">
        <f t="shared" si="89"/>
        <v>Sales Executive</v>
      </c>
      <c r="AP1412">
        <f t="shared" si="90"/>
        <v>68124</v>
      </c>
      <c r="AQ1412" t="str">
        <f t="shared" si="91"/>
        <v>Marketing</v>
      </c>
      <c r="AR1412" t="s">
        <v>43</v>
      </c>
    </row>
    <row r="1413" spans="1:44">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f t="shared" si="88"/>
        <v>Short Tenure</v>
      </c>
      <c r="AK1413">
        <f>IF(Table1[[#This Row],[Attrition]]="Yes",1,0)</f>
        <v>0</v>
      </c>
      <c r="AL1413">
        <f>IF(Table1[[#This Row],[Gender]]="Male",1,0)</f>
        <v>0</v>
      </c>
      <c r="AM1413">
        <f>IF(Table1[[#This Row],[OverTime]]="Yes",1,0)</f>
        <v>0</v>
      </c>
      <c r="AN1413" t="str">
        <f>IF(Table1[[#This Row],[Age]]&lt;30,"young",IF(Table1[[#This Row],[Age]]&lt;40,"middle aged","old"))</f>
        <v>young</v>
      </c>
      <c r="AO1413" t="str">
        <f t="shared" si="89"/>
        <v>Human Resources</v>
      </c>
      <c r="AP1413">
        <f t="shared" si="90"/>
        <v>26244</v>
      </c>
      <c r="AQ1413" t="str">
        <f t="shared" si="91"/>
        <v>Human Resources</v>
      </c>
      <c r="AR1413" t="s">
        <v>43</v>
      </c>
    </row>
    <row r="1414" spans="1:44">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f t="shared" si="88"/>
        <v xml:space="preserve">Long Tenure </v>
      </c>
      <c r="AK1414">
        <f>IF(Table1[[#This Row],[Attrition]]="Yes",1,0)</f>
        <v>0</v>
      </c>
      <c r="AL1414">
        <f>IF(Table1[[#This Row],[Gender]]="Male",1,0)</f>
        <v>1</v>
      </c>
      <c r="AM1414">
        <f>IF(Table1[[#This Row],[OverTime]]="Yes",1,0)</f>
        <v>0</v>
      </c>
      <c r="AN1414" t="str">
        <f>IF(Table1[[#This Row],[Age]]&lt;30,"young",IF(Table1[[#This Row],[Age]]&lt;40,"middle aged","old"))</f>
        <v>middle aged</v>
      </c>
      <c r="AO1414" t="str">
        <f t="shared" si="89"/>
        <v>Laboratory Technician</v>
      </c>
      <c r="AP1414">
        <f t="shared" si="90"/>
        <v>44976</v>
      </c>
      <c r="AQ1414" t="str">
        <f t="shared" si="91"/>
        <v>Medical</v>
      </c>
      <c r="AR1414" t="s">
        <v>43</v>
      </c>
    </row>
    <row r="1415" spans="1:44">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f t="shared" si="88"/>
        <v>Short Tenure</v>
      </c>
      <c r="AK1415">
        <f>IF(Table1[[#This Row],[Attrition]]="Yes",1,0)</f>
        <v>0</v>
      </c>
      <c r="AL1415">
        <f>IF(Table1[[#This Row],[Gender]]="Male",1,0)</f>
        <v>1</v>
      </c>
      <c r="AM1415">
        <f>IF(Table1[[#This Row],[OverTime]]="Yes",1,0)</f>
        <v>1</v>
      </c>
      <c r="AN1415" t="str">
        <f>IF(Table1[[#This Row],[Age]]&lt;30,"young",IF(Table1[[#This Row],[Age]]&lt;40,"middle aged","old"))</f>
        <v>young</v>
      </c>
      <c r="AO1415" t="str">
        <f t="shared" si="89"/>
        <v>Laboratory Technician</v>
      </c>
      <c r="AP1415">
        <f t="shared" si="90"/>
        <v>47724</v>
      </c>
      <c r="AQ1415" t="str">
        <f t="shared" si="91"/>
        <v>Other</v>
      </c>
      <c r="AR1415" t="s">
        <v>43</v>
      </c>
    </row>
    <row r="1416" spans="1:44">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f t="shared" si="88"/>
        <v xml:space="preserve">Long Tenure </v>
      </c>
      <c r="AK1416">
        <f>IF(Table1[[#This Row],[Attrition]]="Yes",1,0)</f>
        <v>0</v>
      </c>
      <c r="AL1416">
        <f>IF(Table1[[#This Row],[Gender]]="Male",1,0)</f>
        <v>1</v>
      </c>
      <c r="AM1416">
        <f>IF(Table1[[#This Row],[OverTime]]="Yes",1,0)</f>
        <v>0</v>
      </c>
      <c r="AN1416" t="str">
        <f>IF(Table1[[#This Row],[Age]]&lt;30,"young",IF(Table1[[#This Row],[Age]]&lt;40,"middle aged","old"))</f>
        <v>old</v>
      </c>
      <c r="AO1416" t="str">
        <f t="shared" si="89"/>
        <v>Healthcare Representative</v>
      </c>
      <c r="AP1416">
        <f t="shared" si="90"/>
        <v>103596</v>
      </c>
      <c r="AQ1416" t="str">
        <f t="shared" si="91"/>
        <v>Medical</v>
      </c>
      <c r="AR1416" t="s">
        <v>43</v>
      </c>
    </row>
    <row r="1417" spans="1:44">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f t="shared" si="88"/>
        <v>Short Tenure</v>
      </c>
      <c r="AK1417">
        <f>IF(Table1[[#This Row],[Attrition]]="Yes",1,0)</f>
        <v>0</v>
      </c>
      <c r="AL1417">
        <f>IF(Table1[[#This Row],[Gender]]="Male",1,0)</f>
        <v>1</v>
      </c>
      <c r="AM1417">
        <f>IF(Table1[[#This Row],[OverTime]]="Yes",1,0)</f>
        <v>0</v>
      </c>
      <c r="AN1417" t="str">
        <f>IF(Table1[[#This Row],[Age]]&lt;30,"young",IF(Table1[[#This Row],[Age]]&lt;40,"middle aged","old"))</f>
        <v>middle aged</v>
      </c>
      <c r="AO1417" t="str">
        <f t="shared" si="89"/>
        <v>Laboratory Technician</v>
      </c>
      <c r="AP1417">
        <f t="shared" si="90"/>
        <v>24096</v>
      </c>
      <c r="AQ1417" t="str">
        <f t="shared" si="91"/>
        <v>Medical</v>
      </c>
      <c r="AR1417" t="s">
        <v>43</v>
      </c>
    </row>
    <row r="1418" spans="1:44">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f t="shared" si="88"/>
        <v xml:space="preserve">Long Tenure </v>
      </c>
      <c r="AK1418">
        <f>IF(Table1[[#This Row],[Attrition]]="Yes",1,0)</f>
        <v>0</v>
      </c>
      <c r="AL1418">
        <f>IF(Table1[[#This Row],[Gender]]="Male",1,0)</f>
        <v>1</v>
      </c>
      <c r="AM1418">
        <f>IF(Table1[[#This Row],[OverTime]]="Yes",1,0)</f>
        <v>0</v>
      </c>
      <c r="AN1418" t="str">
        <f>IF(Table1[[#This Row],[Age]]&lt;30,"young",IF(Table1[[#This Row],[Age]]&lt;40,"middle aged","old"))</f>
        <v>middle aged</v>
      </c>
      <c r="AO1418" t="str">
        <f t="shared" si="89"/>
        <v>Sales Executive</v>
      </c>
      <c r="AP1418">
        <f t="shared" si="90"/>
        <v>53280</v>
      </c>
      <c r="AQ1418" t="str">
        <f t="shared" si="91"/>
        <v>Life Sciences</v>
      </c>
      <c r="AR1418" t="s">
        <v>43</v>
      </c>
    </row>
    <row r="1419" spans="1:44">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f t="shared" si="88"/>
        <v>Short Tenure</v>
      </c>
      <c r="AK1419">
        <f>IF(Table1[[#This Row],[Attrition]]="Yes",1,0)</f>
        <v>0</v>
      </c>
      <c r="AL1419">
        <f>IF(Table1[[#This Row],[Gender]]="Male",1,0)</f>
        <v>1</v>
      </c>
      <c r="AM1419">
        <f>IF(Table1[[#This Row],[OverTime]]="Yes",1,0)</f>
        <v>0</v>
      </c>
      <c r="AN1419" t="str">
        <f>IF(Table1[[#This Row],[Age]]&lt;30,"young",IF(Table1[[#This Row],[Age]]&lt;40,"middle aged","old"))</f>
        <v>middle aged</v>
      </c>
      <c r="AO1419" t="str">
        <f t="shared" si="89"/>
        <v>Sales Representative</v>
      </c>
      <c r="AP1419">
        <f t="shared" si="90"/>
        <v>36804</v>
      </c>
      <c r="AQ1419" t="str">
        <f t="shared" si="91"/>
        <v>Life Sciences</v>
      </c>
      <c r="AR1419" t="s">
        <v>43</v>
      </c>
    </row>
    <row r="1420" spans="1:44">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f t="shared" si="88"/>
        <v xml:space="preserve">Long Tenure </v>
      </c>
      <c r="AK1420">
        <f>IF(Table1[[#This Row],[Attrition]]="Yes",1,0)</f>
        <v>0</v>
      </c>
      <c r="AL1420">
        <f>IF(Table1[[#This Row],[Gender]]="Male",1,0)</f>
        <v>1</v>
      </c>
      <c r="AM1420">
        <f>IF(Table1[[#This Row],[OverTime]]="Yes",1,0)</f>
        <v>0</v>
      </c>
      <c r="AN1420" t="str">
        <f>IF(Table1[[#This Row],[Age]]&lt;30,"young",IF(Table1[[#This Row],[Age]]&lt;40,"middle aged","old"))</f>
        <v>middle aged</v>
      </c>
      <c r="AO1420" t="str">
        <f t="shared" si="89"/>
        <v>Manufacturing Director</v>
      </c>
      <c r="AP1420">
        <f t="shared" si="90"/>
        <v>63852</v>
      </c>
      <c r="AQ1420" t="str">
        <f t="shared" si="91"/>
        <v>Life Sciences</v>
      </c>
      <c r="AR1420" t="s">
        <v>43</v>
      </c>
    </row>
    <row r="1421" spans="1:44">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f t="shared" si="88"/>
        <v>Short Tenure</v>
      </c>
      <c r="AK1421">
        <f>IF(Table1[[#This Row],[Attrition]]="Yes",1,0)</f>
        <v>0</v>
      </c>
      <c r="AL1421">
        <f>IF(Table1[[#This Row],[Gender]]="Male",1,0)</f>
        <v>1</v>
      </c>
      <c r="AM1421">
        <f>IF(Table1[[#This Row],[OverTime]]="Yes",1,0)</f>
        <v>1</v>
      </c>
      <c r="AN1421" t="str">
        <f>IF(Table1[[#This Row],[Age]]&lt;30,"young",IF(Table1[[#This Row],[Age]]&lt;40,"middle aged","old"))</f>
        <v>old</v>
      </c>
      <c r="AO1421" t="str">
        <f t="shared" si="89"/>
        <v>Research Scientist</v>
      </c>
      <c r="AP1421">
        <f t="shared" si="90"/>
        <v>64920</v>
      </c>
      <c r="AQ1421" t="str">
        <f t="shared" si="91"/>
        <v>Life Sciences</v>
      </c>
      <c r="AR1421" t="s">
        <v>43</v>
      </c>
    </row>
    <row r="1422" spans="1:44">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f t="shared" si="88"/>
        <v xml:space="preserve">Long Tenure </v>
      </c>
      <c r="AK1422">
        <f>IF(Table1[[#This Row],[Attrition]]="Yes",1,0)</f>
        <v>0</v>
      </c>
      <c r="AL1422">
        <f>IF(Table1[[#This Row],[Gender]]="Male",1,0)</f>
        <v>1</v>
      </c>
      <c r="AM1422">
        <f>IF(Table1[[#This Row],[OverTime]]="Yes",1,0)</f>
        <v>0</v>
      </c>
      <c r="AN1422" t="str">
        <f>IF(Table1[[#This Row],[Age]]&lt;30,"young",IF(Table1[[#This Row],[Age]]&lt;40,"middle aged","old"))</f>
        <v>old</v>
      </c>
      <c r="AO1422" t="str">
        <f t="shared" si="89"/>
        <v>Research Scientist</v>
      </c>
      <c r="AP1422">
        <f t="shared" si="90"/>
        <v>33384</v>
      </c>
      <c r="AQ1422" t="str">
        <f t="shared" si="91"/>
        <v>Life Sciences</v>
      </c>
      <c r="AR1422" t="s">
        <v>43</v>
      </c>
    </row>
    <row r="1423" spans="1:44">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f t="shared" si="88"/>
        <v xml:space="preserve">Long Tenure </v>
      </c>
      <c r="AK1423">
        <f>IF(Table1[[#This Row],[Attrition]]="Yes",1,0)</f>
        <v>0</v>
      </c>
      <c r="AL1423">
        <f>IF(Table1[[#This Row],[Gender]]="Male",1,0)</f>
        <v>0</v>
      </c>
      <c r="AM1423">
        <f>IF(Table1[[#This Row],[OverTime]]="Yes",1,0)</f>
        <v>0</v>
      </c>
      <c r="AN1423" t="str">
        <f>IF(Table1[[#This Row],[Age]]&lt;30,"young",IF(Table1[[#This Row],[Age]]&lt;40,"middle aged","old"))</f>
        <v>old</v>
      </c>
      <c r="AO1423" t="str">
        <f t="shared" si="89"/>
        <v>Research Director</v>
      </c>
      <c r="AP1423">
        <f t="shared" si="90"/>
        <v>143484</v>
      </c>
      <c r="AQ1423" t="str">
        <f t="shared" si="91"/>
        <v>Medical</v>
      </c>
      <c r="AR1423" t="s">
        <v>43</v>
      </c>
    </row>
    <row r="1424" spans="1:44">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f t="shared" si="88"/>
        <v>Short Tenure</v>
      </c>
      <c r="AK1424">
        <f>IF(Table1[[#This Row],[Attrition]]="Yes",1,0)</f>
        <v>0</v>
      </c>
      <c r="AL1424">
        <f>IF(Table1[[#This Row],[Gender]]="Male",1,0)</f>
        <v>1</v>
      </c>
      <c r="AM1424">
        <f>IF(Table1[[#This Row],[OverTime]]="Yes",1,0)</f>
        <v>1</v>
      </c>
      <c r="AN1424" t="str">
        <f>IF(Table1[[#This Row],[Age]]&lt;30,"young",IF(Table1[[#This Row],[Age]]&lt;40,"middle aged","old"))</f>
        <v>middle aged</v>
      </c>
      <c r="AO1424" t="str">
        <f t="shared" si="89"/>
        <v>Laboratory Technician</v>
      </c>
      <c r="AP1424">
        <f t="shared" si="90"/>
        <v>31920</v>
      </c>
      <c r="AQ1424" t="str">
        <f t="shared" si="91"/>
        <v>Medical</v>
      </c>
      <c r="AR1424" t="s">
        <v>43</v>
      </c>
    </row>
    <row r="1425" spans="1:44">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f t="shared" si="88"/>
        <v>Short Tenure</v>
      </c>
      <c r="AK1425">
        <f>IF(Table1[[#This Row],[Attrition]]="Yes",1,0)</f>
        <v>0</v>
      </c>
      <c r="AL1425">
        <f>IF(Table1[[#This Row],[Gender]]="Male",1,0)</f>
        <v>1</v>
      </c>
      <c r="AM1425">
        <f>IF(Table1[[#This Row],[OverTime]]="Yes",1,0)</f>
        <v>0</v>
      </c>
      <c r="AN1425" t="str">
        <f>IF(Table1[[#This Row],[Age]]&lt;30,"young",IF(Table1[[#This Row],[Age]]&lt;40,"middle aged","old"))</f>
        <v>young</v>
      </c>
      <c r="AO1425" t="str">
        <f t="shared" si="89"/>
        <v>Research Scientist</v>
      </c>
      <c r="AP1425">
        <f t="shared" si="90"/>
        <v>40500</v>
      </c>
      <c r="AQ1425" t="str">
        <f t="shared" si="91"/>
        <v>Life Sciences</v>
      </c>
      <c r="AR1425" t="s">
        <v>43</v>
      </c>
    </row>
    <row r="1426" spans="1:44">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f t="shared" si="88"/>
        <v xml:space="preserve">Long Tenure </v>
      </c>
      <c r="AK1426">
        <f>IF(Table1[[#This Row],[Attrition]]="Yes",1,0)</f>
        <v>0</v>
      </c>
      <c r="AL1426">
        <f>IF(Table1[[#This Row],[Gender]]="Male",1,0)</f>
        <v>1</v>
      </c>
      <c r="AM1426">
        <f>IF(Table1[[#This Row],[OverTime]]="Yes",1,0)</f>
        <v>0</v>
      </c>
      <c r="AN1426" t="str">
        <f>IF(Table1[[#This Row],[Age]]&lt;30,"young",IF(Table1[[#This Row],[Age]]&lt;40,"middle aged","old"))</f>
        <v>middle aged</v>
      </c>
      <c r="AO1426" t="str">
        <f t="shared" si="89"/>
        <v>Research Scientist</v>
      </c>
      <c r="AP1426">
        <f t="shared" si="90"/>
        <v>61176</v>
      </c>
      <c r="AQ1426" t="str">
        <f t="shared" si="91"/>
        <v>Medical</v>
      </c>
      <c r="AR1426" t="s">
        <v>43</v>
      </c>
    </row>
    <row r="1427" spans="1:44">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f t="shared" si="88"/>
        <v xml:space="preserve">Long Tenure </v>
      </c>
      <c r="AK1427">
        <f>IF(Table1[[#This Row],[Attrition]]="Yes",1,0)</f>
        <v>0</v>
      </c>
      <c r="AL1427">
        <f>IF(Table1[[#This Row],[Gender]]="Male",1,0)</f>
        <v>0</v>
      </c>
      <c r="AM1427">
        <f>IF(Table1[[#This Row],[OverTime]]="Yes",1,0)</f>
        <v>1</v>
      </c>
      <c r="AN1427" t="str">
        <f>IF(Table1[[#This Row],[Age]]&lt;30,"young",IF(Table1[[#This Row],[Age]]&lt;40,"middle aged","old"))</f>
        <v>middle aged</v>
      </c>
      <c r="AO1427" t="str">
        <f t="shared" si="89"/>
        <v>Healthcare Representative</v>
      </c>
      <c r="AP1427">
        <f t="shared" si="90"/>
        <v>58536</v>
      </c>
      <c r="AQ1427" t="str">
        <f t="shared" si="91"/>
        <v>Medical</v>
      </c>
      <c r="AR1427" t="s">
        <v>43</v>
      </c>
    </row>
    <row r="1428" spans="1:44">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f t="shared" si="88"/>
        <v xml:space="preserve">Long Tenure </v>
      </c>
      <c r="AK1428">
        <f>IF(Table1[[#This Row],[Attrition]]="Yes",1,0)</f>
        <v>0</v>
      </c>
      <c r="AL1428">
        <f>IF(Table1[[#This Row],[Gender]]="Male",1,0)</f>
        <v>0</v>
      </c>
      <c r="AM1428">
        <f>IF(Table1[[#This Row],[OverTime]]="Yes",1,0)</f>
        <v>0</v>
      </c>
      <c r="AN1428" t="str">
        <f>IF(Table1[[#This Row],[Age]]&lt;30,"young",IF(Table1[[#This Row],[Age]]&lt;40,"middle aged","old"))</f>
        <v>middle aged</v>
      </c>
      <c r="AO1428" t="str">
        <f t="shared" si="89"/>
        <v>Laboratory Technician</v>
      </c>
      <c r="AP1428">
        <f t="shared" si="90"/>
        <v>34044</v>
      </c>
      <c r="AQ1428" t="str">
        <f t="shared" si="91"/>
        <v>Life Sciences</v>
      </c>
      <c r="AR1428" t="s">
        <v>43</v>
      </c>
    </row>
    <row r="1429" spans="1:44">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f t="shared" si="88"/>
        <v>Short Tenure</v>
      </c>
      <c r="AK1429">
        <f>IF(Table1[[#This Row],[Attrition]]="Yes",1,0)</f>
        <v>0</v>
      </c>
      <c r="AL1429">
        <f>IF(Table1[[#This Row],[Gender]]="Male",1,0)</f>
        <v>1</v>
      </c>
      <c r="AM1429">
        <f>IF(Table1[[#This Row],[OverTime]]="Yes",1,0)</f>
        <v>0</v>
      </c>
      <c r="AN1429" t="str">
        <f>IF(Table1[[#This Row],[Age]]&lt;30,"young",IF(Table1[[#This Row],[Age]]&lt;40,"middle aged","old"))</f>
        <v>old</v>
      </c>
      <c r="AO1429" t="str">
        <f t="shared" si="89"/>
        <v>Laboratory Technician</v>
      </c>
      <c r="AP1429">
        <f t="shared" si="90"/>
        <v>28872</v>
      </c>
      <c r="AQ1429" t="str">
        <f t="shared" si="91"/>
        <v>Life Sciences</v>
      </c>
      <c r="AR1429" t="s">
        <v>43</v>
      </c>
    </row>
    <row r="1430" spans="1:44">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f t="shared" si="88"/>
        <v>Short Tenure</v>
      </c>
      <c r="AK1430">
        <f>IF(Table1[[#This Row],[Attrition]]="Yes",1,0)</f>
        <v>0</v>
      </c>
      <c r="AL1430">
        <f>IF(Table1[[#This Row],[Gender]]="Male",1,0)</f>
        <v>1</v>
      </c>
      <c r="AM1430">
        <f>IF(Table1[[#This Row],[OverTime]]="Yes",1,0)</f>
        <v>0</v>
      </c>
      <c r="AN1430" t="str">
        <f>IF(Table1[[#This Row],[Age]]&lt;30,"young",IF(Table1[[#This Row],[Age]]&lt;40,"middle aged","old"))</f>
        <v>middle aged</v>
      </c>
      <c r="AO1430" t="str">
        <f t="shared" si="89"/>
        <v>Sales Representative</v>
      </c>
      <c r="AP1430">
        <f t="shared" si="90"/>
        <v>27228</v>
      </c>
      <c r="AQ1430" t="str">
        <f t="shared" si="91"/>
        <v>Medical</v>
      </c>
      <c r="AR1430" t="s">
        <v>43</v>
      </c>
    </row>
    <row r="1431" spans="1:44">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f t="shared" si="88"/>
        <v xml:space="preserve">Long Tenure </v>
      </c>
      <c r="AK1431">
        <f>IF(Table1[[#This Row],[Attrition]]="Yes",1,0)</f>
        <v>0</v>
      </c>
      <c r="AL1431">
        <f>IF(Table1[[#This Row],[Gender]]="Male",1,0)</f>
        <v>1</v>
      </c>
      <c r="AM1431">
        <f>IF(Table1[[#This Row],[OverTime]]="Yes",1,0)</f>
        <v>0</v>
      </c>
      <c r="AN1431" t="str">
        <f>IF(Table1[[#This Row],[Age]]&lt;30,"young",IF(Table1[[#This Row],[Age]]&lt;40,"middle aged","old"))</f>
        <v>middle aged</v>
      </c>
      <c r="AO1431" t="str">
        <f t="shared" si="89"/>
        <v>Research Scientist</v>
      </c>
      <c r="AP1431">
        <f t="shared" si="90"/>
        <v>49296</v>
      </c>
      <c r="AQ1431" t="str">
        <f t="shared" si="91"/>
        <v>Life Sciences</v>
      </c>
      <c r="AR1431" t="s">
        <v>43</v>
      </c>
    </row>
    <row r="1432" spans="1:44">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f t="shared" si="88"/>
        <v xml:space="preserve">Long Tenure </v>
      </c>
      <c r="AK1432">
        <f>IF(Table1[[#This Row],[Attrition]]="Yes",1,0)</f>
        <v>0</v>
      </c>
      <c r="AL1432">
        <f>IF(Table1[[#This Row],[Gender]]="Male",1,0)</f>
        <v>0</v>
      </c>
      <c r="AM1432">
        <f>IF(Table1[[#This Row],[OverTime]]="Yes",1,0)</f>
        <v>0</v>
      </c>
      <c r="AN1432" t="str">
        <f>IF(Table1[[#This Row],[Age]]&lt;30,"young",IF(Table1[[#This Row],[Age]]&lt;40,"middle aged","old"))</f>
        <v>middle aged</v>
      </c>
      <c r="AO1432" t="str">
        <f t="shared" si="89"/>
        <v>Research Director</v>
      </c>
      <c r="AP1432">
        <f t="shared" si="90"/>
        <v>158472</v>
      </c>
      <c r="AQ1432" t="str">
        <f t="shared" si="91"/>
        <v>Medical</v>
      </c>
      <c r="AR1432" t="s">
        <v>43</v>
      </c>
    </row>
    <row r="1433" spans="1:44">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f t="shared" si="88"/>
        <v xml:space="preserve">Long Tenure </v>
      </c>
      <c r="AK1433">
        <f>IF(Table1[[#This Row],[Attrition]]="Yes",1,0)</f>
        <v>0</v>
      </c>
      <c r="AL1433">
        <f>IF(Table1[[#This Row],[Gender]]="Male",1,0)</f>
        <v>0</v>
      </c>
      <c r="AM1433">
        <f>IF(Table1[[#This Row],[OverTime]]="Yes",1,0)</f>
        <v>0</v>
      </c>
      <c r="AN1433" t="str">
        <f>IF(Table1[[#This Row],[Age]]&lt;30,"young",IF(Table1[[#This Row],[Age]]&lt;40,"middle aged","old"))</f>
        <v>middle aged</v>
      </c>
      <c r="AO1433" t="str">
        <f t="shared" si="89"/>
        <v>Sales Executive</v>
      </c>
      <c r="AP1433">
        <f t="shared" si="90"/>
        <v>125064</v>
      </c>
      <c r="AQ1433" t="str">
        <f t="shared" si="91"/>
        <v>Marketing</v>
      </c>
      <c r="AR1433" t="s">
        <v>43</v>
      </c>
    </row>
    <row r="1434" spans="1:44">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f t="shared" si="88"/>
        <v xml:space="preserve">Long Tenure </v>
      </c>
      <c r="AK1434">
        <f>IF(Table1[[#This Row],[Attrition]]="Yes",1,0)</f>
        <v>0</v>
      </c>
      <c r="AL1434">
        <f>IF(Table1[[#This Row],[Gender]]="Male",1,0)</f>
        <v>0</v>
      </c>
      <c r="AM1434">
        <f>IF(Table1[[#This Row],[OverTime]]="Yes",1,0)</f>
        <v>1</v>
      </c>
      <c r="AN1434" t="str">
        <f>IF(Table1[[#This Row],[Age]]&lt;30,"young",IF(Table1[[#This Row],[Age]]&lt;40,"middle aged","old"))</f>
        <v>middle aged</v>
      </c>
      <c r="AO1434" t="str">
        <f t="shared" si="89"/>
        <v>Research Director</v>
      </c>
      <c r="AP1434">
        <f t="shared" si="90"/>
        <v>164928</v>
      </c>
      <c r="AQ1434" t="str">
        <f t="shared" si="91"/>
        <v>Life Sciences</v>
      </c>
      <c r="AR1434" t="s">
        <v>43</v>
      </c>
    </row>
    <row r="1435" spans="1:44">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f t="shared" si="88"/>
        <v xml:space="preserve">Long Tenure </v>
      </c>
      <c r="AK1435">
        <f>IF(Table1[[#This Row],[Attrition]]="Yes",1,0)</f>
        <v>0</v>
      </c>
      <c r="AL1435">
        <f>IF(Table1[[#This Row],[Gender]]="Male",1,0)</f>
        <v>0</v>
      </c>
      <c r="AM1435">
        <f>IF(Table1[[#This Row],[OverTime]]="Yes",1,0)</f>
        <v>1</v>
      </c>
      <c r="AN1435" t="str">
        <f>IF(Table1[[#This Row],[Age]]&lt;30,"young",IF(Table1[[#This Row],[Age]]&lt;40,"middle aged","old"))</f>
        <v>young</v>
      </c>
      <c r="AO1435" t="str">
        <f t="shared" si="89"/>
        <v>Sales Executive</v>
      </c>
      <c r="AP1435">
        <f t="shared" si="90"/>
        <v>58884</v>
      </c>
      <c r="AQ1435" t="str">
        <f t="shared" si="91"/>
        <v>Other</v>
      </c>
      <c r="AR1435" t="s">
        <v>43</v>
      </c>
    </row>
    <row r="1436" spans="1:44">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f t="shared" si="88"/>
        <v xml:space="preserve">Long Tenure </v>
      </c>
      <c r="AK1436">
        <f>IF(Table1[[#This Row],[Attrition]]="Yes",1,0)</f>
        <v>0</v>
      </c>
      <c r="AL1436">
        <f>IF(Table1[[#This Row],[Gender]]="Male",1,0)</f>
        <v>1</v>
      </c>
      <c r="AM1436">
        <f>IF(Table1[[#This Row],[OverTime]]="Yes",1,0)</f>
        <v>0</v>
      </c>
      <c r="AN1436" t="str">
        <f>IF(Table1[[#This Row],[Age]]&lt;30,"young",IF(Table1[[#This Row],[Age]]&lt;40,"middle aged","old"))</f>
        <v>old</v>
      </c>
      <c r="AO1436" t="str">
        <f t="shared" si="89"/>
        <v>Sales Representative</v>
      </c>
      <c r="AP1436">
        <f t="shared" si="90"/>
        <v>41784</v>
      </c>
      <c r="AQ1436" t="str">
        <f t="shared" si="91"/>
        <v>Life Sciences</v>
      </c>
      <c r="AR1436" t="s">
        <v>43</v>
      </c>
    </row>
    <row r="1437" spans="1:44">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f t="shared" si="88"/>
        <v>Short Tenure</v>
      </c>
      <c r="AK1437">
        <f>IF(Table1[[#This Row],[Attrition]]="Yes",1,0)</f>
        <v>0</v>
      </c>
      <c r="AL1437">
        <f>IF(Table1[[#This Row],[Gender]]="Male",1,0)</f>
        <v>1</v>
      </c>
      <c r="AM1437">
        <f>IF(Table1[[#This Row],[OverTime]]="Yes",1,0)</f>
        <v>1</v>
      </c>
      <c r="AN1437" t="str">
        <f>IF(Table1[[#This Row],[Age]]&lt;30,"young",IF(Table1[[#This Row],[Age]]&lt;40,"middle aged","old"))</f>
        <v>old</v>
      </c>
      <c r="AO1437" t="str">
        <f t="shared" si="89"/>
        <v>Research Scientist</v>
      </c>
      <c r="AP1437">
        <f t="shared" si="90"/>
        <v>29232</v>
      </c>
      <c r="AQ1437" t="str">
        <f t="shared" si="91"/>
        <v>Medical</v>
      </c>
      <c r="AR1437" t="s">
        <v>43</v>
      </c>
    </row>
    <row r="1438" spans="1:44">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f t="shared" si="88"/>
        <v>Short Tenure</v>
      </c>
      <c r="AK1438">
        <f>IF(Table1[[#This Row],[Attrition]]="Yes",1,0)</f>
        <v>0</v>
      </c>
      <c r="AL1438">
        <f>IF(Table1[[#This Row],[Gender]]="Male",1,0)</f>
        <v>1</v>
      </c>
      <c r="AM1438">
        <f>IF(Table1[[#This Row],[OverTime]]="Yes",1,0)</f>
        <v>1</v>
      </c>
      <c r="AN1438" t="str">
        <f>IF(Table1[[#This Row],[Age]]&lt;30,"young",IF(Table1[[#This Row],[Age]]&lt;40,"middle aged","old"))</f>
        <v>young</v>
      </c>
      <c r="AO1438" t="str">
        <f t="shared" si="89"/>
        <v>Sales Representative</v>
      </c>
      <c r="AP1438">
        <f t="shared" si="90"/>
        <v>28560</v>
      </c>
      <c r="AQ1438" t="str">
        <f t="shared" si="91"/>
        <v>Medical</v>
      </c>
      <c r="AR1438" t="s">
        <v>43</v>
      </c>
    </row>
    <row r="1439" spans="1:44">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f t="shared" si="88"/>
        <v xml:space="preserve">Long Tenure </v>
      </c>
      <c r="AK1439">
        <f>IF(Table1[[#This Row],[Attrition]]="Yes",1,0)</f>
        <v>0</v>
      </c>
      <c r="AL1439">
        <f>IF(Table1[[#This Row],[Gender]]="Male",1,0)</f>
        <v>1</v>
      </c>
      <c r="AM1439">
        <f>IF(Table1[[#This Row],[OverTime]]="Yes",1,0)</f>
        <v>0</v>
      </c>
      <c r="AN1439" t="str">
        <f>IF(Table1[[#This Row],[Age]]&lt;30,"young",IF(Table1[[#This Row],[Age]]&lt;40,"middle aged","old"))</f>
        <v>middle aged</v>
      </c>
      <c r="AO1439" t="str">
        <f t="shared" si="89"/>
        <v>Manager</v>
      </c>
      <c r="AP1439">
        <f t="shared" si="90"/>
        <v>233172</v>
      </c>
      <c r="AQ1439" t="str">
        <f t="shared" si="91"/>
        <v>Life Sciences</v>
      </c>
      <c r="AR1439" t="s">
        <v>43</v>
      </c>
    </row>
    <row r="1440" spans="1:44">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f t="shared" si="88"/>
        <v>Short Tenure</v>
      </c>
      <c r="AK1440">
        <f>IF(Table1[[#This Row],[Attrition]]="Yes",1,0)</f>
        <v>1</v>
      </c>
      <c r="AL1440">
        <f>IF(Table1[[#This Row],[Gender]]="Male",1,0)</f>
        <v>1</v>
      </c>
      <c r="AM1440">
        <f>IF(Table1[[#This Row],[OverTime]]="Yes",1,0)</f>
        <v>0</v>
      </c>
      <c r="AN1440" t="str">
        <f>IF(Table1[[#This Row],[Age]]&lt;30,"young",IF(Table1[[#This Row],[Age]]&lt;40,"middle aged","old"))</f>
        <v>young</v>
      </c>
      <c r="AO1440" t="str">
        <f t="shared" si="89"/>
        <v>Sales Representative</v>
      </c>
      <c r="AP1440">
        <f t="shared" si="90"/>
        <v>21480</v>
      </c>
      <c r="AQ1440" t="str">
        <f t="shared" si="91"/>
        <v>Marketing</v>
      </c>
      <c r="AR1440" t="s">
        <v>35</v>
      </c>
    </row>
    <row r="1441" spans="1:44">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f t="shared" si="88"/>
        <v xml:space="preserve">Long Tenure </v>
      </c>
      <c r="AK1441">
        <f>IF(Table1[[#This Row],[Attrition]]="Yes",1,0)</f>
        <v>0</v>
      </c>
      <c r="AL1441">
        <f>IF(Table1[[#This Row],[Gender]]="Male",1,0)</f>
        <v>0</v>
      </c>
      <c r="AM1441">
        <f>IF(Table1[[#This Row],[OverTime]]="Yes",1,0)</f>
        <v>0</v>
      </c>
      <c r="AN1441" t="str">
        <f>IF(Table1[[#This Row],[Age]]&lt;30,"young",IF(Table1[[#This Row],[Age]]&lt;40,"middle aged","old"))</f>
        <v>middle aged</v>
      </c>
      <c r="AO1441" t="str">
        <f t="shared" si="89"/>
        <v>Sales Executive</v>
      </c>
      <c r="AP1441">
        <f t="shared" si="90"/>
        <v>91728</v>
      </c>
      <c r="AQ1441" t="str">
        <f t="shared" si="91"/>
        <v>Medical</v>
      </c>
      <c r="AR1441" t="s">
        <v>43</v>
      </c>
    </row>
    <row r="1442" spans="1:44">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f t="shared" si="88"/>
        <v>Short Tenure</v>
      </c>
      <c r="AK1442">
        <f>IF(Table1[[#This Row],[Attrition]]="Yes",1,0)</f>
        <v>0</v>
      </c>
      <c r="AL1442">
        <f>IF(Table1[[#This Row],[Gender]]="Male",1,0)</f>
        <v>0</v>
      </c>
      <c r="AM1442">
        <f>IF(Table1[[#This Row],[OverTime]]="Yes",1,0)</f>
        <v>0</v>
      </c>
      <c r="AN1442" t="str">
        <f>IF(Table1[[#This Row],[Age]]&lt;30,"young",IF(Table1[[#This Row],[Age]]&lt;40,"middle aged","old"))</f>
        <v>middle aged</v>
      </c>
      <c r="AO1442" t="str">
        <f t="shared" si="89"/>
        <v>Manufacturing Director</v>
      </c>
      <c r="AP1442">
        <f t="shared" si="90"/>
        <v>61572</v>
      </c>
      <c r="AQ1442" t="str">
        <f t="shared" si="91"/>
        <v>Life Sciences</v>
      </c>
      <c r="AR1442" t="s">
        <v>43</v>
      </c>
    </row>
    <row r="1443" spans="1:44">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f t="shared" si="88"/>
        <v xml:space="preserve">Long Tenure </v>
      </c>
      <c r="AK1443">
        <f>IF(Table1[[#This Row],[Attrition]]="Yes",1,0)</f>
        <v>0</v>
      </c>
      <c r="AL1443">
        <f>IF(Table1[[#This Row],[Gender]]="Male",1,0)</f>
        <v>1</v>
      </c>
      <c r="AM1443">
        <f>IF(Table1[[#This Row],[OverTime]]="Yes",1,0)</f>
        <v>0</v>
      </c>
      <c r="AN1443" t="str">
        <f>IF(Table1[[#This Row],[Age]]&lt;30,"young",IF(Table1[[#This Row],[Age]]&lt;40,"middle aged","old"))</f>
        <v>old</v>
      </c>
      <c r="AO1443" t="str">
        <f t="shared" si="89"/>
        <v>Healthcare Representative</v>
      </c>
      <c r="AP1443">
        <f t="shared" si="90"/>
        <v>75672</v>
      </c>
      <c r="AQ1443" t="str">
        <f t="shared" si="91"/>
        <v>Life Sciences</v>
      </c>
      <c r="AR1443" t="s">
        <v>43</v>
      </c>
    </row>
    <row r="1444" spans="1:44">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f t="shared" si="88"/>
        <v>Short Tenure</v>
      </c>
      <c r="AK1444">
        <f>IF(Table1[[#This Row],[Attrition]]="Yes",1,0)</f>
        <v>1</v>
      </c>
      <c r="AL1444">
        <f>IF(Table1[[#This Row],[Gender]]="Male",1,0)</f>
        <v>1</v>
      </c>
      <c r="AM1444">
        <f>IF(Table1[[#This Row],[OverTime]]="Yes",1,0)</f>
        <v>1</v>
      </c>
      <c r="AN1444" t="str">
        <f>IF(Table1[[#This Row],[Age]]&lt;30,"young",IF(Table1[[#This Row],[Age]]&lt;40,"middle aged","old"))</f>
        <v>young</v>
      </c>
      <c r="AO1444" t="str">
        <f t="shared" si="89"/>
        <v>Research Scientist</v>
      </c>
      <c r="AP1444">
        <f t="shared" si="90"/>
        <v>57444</v>
      </c>
      <c r="AQ1444" t="str">
        <f t="shared" si="91"/>
        <v>Medical</v>
      </c>
      <c r="AR1444" t="s">
        <v>35</v>
      </c>
    </row>
    <row r="1445" spans="1:44">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f t="shared" si="88"/>
        <v xml:space="preserve">Long Tenure </v>
      </c>
      <c r="AK1445">
        <f>IF(Table1[[#This Row],[Attrition]]="Yes",1,0)</f>
        <v>0</v>
      </c>
      <c r="AL1445">
        <f>IF(Table1[[#This Row],[Gender]]="Male",1,0)</f>
        <v>1</v>
      </c>
      <c r="AM1445">
        <f>IF(Table1[[#This Row],[OverTime]]="Yes",1,0)</f>
        <v>0</v>
      </c>
      <c r="AN1445" t="str">
        <f>IF(Table1[[#This Row],[Age]]&lt;30,"young",IF(Table1[[#This Row],[Age]]&lt;40,"middle aged","old"))</f>
        <v>old</v>
      </c>
      <c r="AO1445" t="str">
        <f t="shared" si="89"/>
        <v>Manager</v>
      </c>
      <c r="AP1445">
        <f t="shared" si="90"/>
        <v>226560</v>
      </c>
      <c r="AQ1445" t="str">
        <f t="shared" si="91"/>
        <v>Life Sciences</v>
      </c>
      <c r="AR1445" t="s">
        <v>43</v>
      </c>
    </row>
    <row r="1446" spans="1:44">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f t="shared" si="88"/>
        <v xml:space="preserve">Long Tenure </v>
      </c>
      <c r="AK1446">
        <f>IF(Table1[[#This Row],[Attrition]]="Yes",1,0)</f>
        <v>1</v>
      </c>
      <c r="AL1446">
        <f>IF(Table1[[#This Row],[Gender]]="Male",1,0)</f>
        <v>1</v>
      </c>
      <c r="AM1446">
        <f>IF(Table1[[#This Row],[OverTime]]="Yes",1,0)</f>
        <v>0</v>
      </c>
      <c r="AN1446" t="str">
        <f>IF(Table1[[#This Row],[Age]]&lt;30,"young",IF(Table1[[#This Row],[Age]]&lt;40,"middle aged","old"))</f>
        <v>old</v>
      </c>
      <c r="AO1446" t="str">
        <f t="shared" si="89"/>
        <v>Laboratory Technician</v>
      </c>
      <c r="AP1446">
        <f t="shared" si="90"/>
        <v>28068</v>
      </c>
      <c r="AQ1446" t="str">
        <f t="shared" si="91"/>
        <v>Technical Degree</v>
      </c>
      <c r="AR1446" t="s">
        <v>35</v>
      </c>
    </row>
    <row r="1447" spans="1:44">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f t="shared" si="88"/>
        <v xml:space="preserve">Long Tenure </v>
      </c>
      <c r="AK1447">
        <f>IF(Table1[[#This Row],[Attrition]]="Yes",1,0)</f>
        <v>0</v>
      </c>
      <c r="AL1447">
        <f>IF(Table1[[#This Row],[Gender]]="Male",1,0)</f>
        <v>0</v>
      </c>
      <c r="AM1447">
        <f>IF(Table1[[#This Row],[OverTime]]="Yes",1,0)</f>
        <v>0</v>
      </c>
      <c r="AN1447" t="str">
        <f>IF(Table1[[#This Row],[Age]]&lt;30,"young",IF(Table1[[#This Row],[Age]]&lt;40,"middle aged","old"))</f>
        <v>old</v>
      </c>
      <c r="AO1447" t="str">
        <f t="shared" si="89"/>
        <v>Manufacturing Director</v>
      </c>
      <c r="AP1447">
        <f t="shared" si="90"/>
        <v>162840</v>
      </c>
      <c r="AQ1447" t="str">
        <f t="shared" si="91"/>
        <v>Life Sciences</v>
      </c>
      <c r="AR1447" t="s">
        <v>43</v>
      </c>
    </row>
    <row r="1448" spans="1:44">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f t="shared" si="88"/>
        <v xml:space="preserve">Long Tenure </v>
      </c>
      <c r="AK1448">
        <f>IF(Table1[[#This Row],[Attrition]]="Yes",1,0)</f>
        <v>0</v>
      </c>
      <c r="AL1448">
        <f>IF(Table1[[#This Row],[Gender]]="Male",1,0)</f>
        <v>0</v>
      </c>
      <c r="AM1448">
        <f>IF(Table1[[#This Row],[OverTime]]="Yes",1,0)</f>
        <v>0</v>
      </c>
      <c r="AN1448" t="str">
        <f>IF(Table1[[#This Row],[Age]]&lt;30,"young",IF(Table1[[#This Row],[Age]]&lt;40,"middle aged","old"))</f>
        <v>middle aged</v>
      </c>
      <c r="AO1448" t="str">
        <f t="shared" si="89"/>
        <v>Sales Executive</v>
      </c>
      <c r="AP1448">
        <f t="shared" si="90"/>
        <v>80544</v>
      </c>
      <c r="AQ1448" t="str">
        <f t="shared" si="91"/>
        <v>Marketing</v>
      </c>
      <c r="AR1448" t="s">
        <v>43</v>
      </c>
    </row>
    <row r="1449" spans="1:44">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f t="shared" si="88"/>
        <v xml:space="preserve">Long Tenure </v>
      </c>
      <c r="AK1449">
        <f>IF(Table1[[#This Row],[Attrition]]="Yes",1,0)</f>
        <v>0</v>
      </c>
      <c r="AL1449">
        <f>IF(Table1[[#This Row],[Gender]]="Male",1,0)</f>
        <v>1</v>
      </c>
      <c r="AM1449">
        <f>IF(Table1[[#This Row],[OverTime]]="Yes",1,0)</f>
        <v>0</v>
      </c>
      <c r="AN1449" t="str">
        <f>IF(Table1[[#This Row],[Age]]&lt;30,"young",IF(Table1[[#This Row],[Age]]&lt;40,"middle aged","old"))</f>
        <v>middle aged</v>
      </c>
      <c r="AO1449" t="str">
        <f t="shared" si="89"/>
        <v>Sales Executive</v>
      </c>
      <c r="AP1449">
        <f t="shared" si="90"/>
        <v>64872</v>
      </c>
      <c r="AQ1449" t="str">
        <f t="shared" si="91"/>
        <v>Marketing</v>
      </c>
      <c r="AR1449" t="s">
        <v>43</v>
      </c>
    </row>
    <row r="1450" spans="1:44">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f t="shared" si="88"/>
        <v xml:space="preserve">Long Tenure </v>
      </c>
      <c r="AK1450">
        <f>IF(Table1[[#This Row],[Attrition]]="Yes",1,0)</f>
        <v>0</v>
      </c>
      <c r="AL1450">
        <f>IF(Table1[[#This Row],[Gender]]="Male",1,0)</f>
        <v>1</v>
      </c>
      <c r="AM1450">
        <f>IF(Table1[[#This Row],[OverTime]]="Yes",1,0)</f>
        <v>0</v>
      </c>
      <c r="AN1450" t="str">
        <f>IF(Table1[[#This Row],[Age]]&lt;30,"young",IF(Table1[[#This Row],[Age]]&lt;40,"middle aged","old"))</f>
        <v>old</v>
      </c>
      <c r="AO1450" t="str">
        <f t="shared" si="89"/>
        <v>Sales Executive</v>
      </c>
      <c r="AP1450">
        <f t="shared" si="90"/>
        <v>107256</v>
      </c>
      <c r="AQ1450" t="str">
        <f t="shared" si="91"/>
        <v>Life Sciences</v>
      </c>
      <c r="AR1450" t="s">
        <v>43</v>
      </c>
    </row>
    <row r="1451" spans="1:44">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f t="shared" si="88"/>
        <v>Short Tenure</v>
      </c>
      <c r="AK1451">
        <f>IF(Table1[[#This Row],[Attrition]]="Yes",1,0)</f>
        <v>0</v>
      </c>
      <c r="AL1451">
        <f>IF(Table1[[#This Row],[Gender]]="Male",1,0)</f>
        <v>1</v>
      </c>
      <c r="AM1451">
        <f>IF(Table1[[#This Row],[OverTime]]="Yes",1,0)</f>
        <v>0</v>
      </c>
      <c r="AN1451" t="str">
        <f>IF(Table1[[#This Row],[Age]]&lt;30,"young",IF(Table1[[#This Row],[Age]]&lt;40,"middle aged","old"))</f>
        <v>middle aged</v>
      </c>
      <c r="AO1451" t="str">
        <f t="shared" si="89"/>
        <v>Research Scientist</v>
      </c>
      <c r="AP1451">
        <f t="shared" si="90"/>
        <v>29268</v>
      </c>
      <c r="AQ1451" t="str">
        <f t="shared" si="91"/>
        <v>Technical Degree</v>
      </c>
      <c r="AR1451" t="s">
        <v>43</v>
      </c>
    </row>
    <row r="1452" spans="1:44">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f t="shared" si="88"/>
        <v xml:space="preserve">Long Tenure </v>
      </c>
      <c r="AK1452">
        <f>IF(Table1[[#This Row],[Attrition]]="Yes",1,0)</f>
        <v>0</v>
      </c>
      <c r="AL1452">
        <f>IF(Table1[[#This Row],[Gender]]="Male",1,0)</f>
        <v>0</v>
      </c>
      <c r="AM1452">
        <f>IF(Table1[[#This Row],[OverTime]]="Yes",1,0)</f>
        <v>1</v>
      </c>
      <c r="AN1452" t="str">
        <f>IF(Table1[[#This Row],[Age]]&lt;30,"young",IF(Table1[[#This Row],[Age]]&lt;40,"middle aged","old"))</f>
        <v>middle aged</v>
      </c>
      <c r="AO1452" t="str">
        <f t="shared" si="89"/>
        <v>Human Resources</v>
      </c>
      <c r="AP1452">
        <f t="shared" si="90"/>
        <v>106044</v>
      </c>
      <c r="AQ1452" t="str">
        <f t="shared" si="91"/>
        <v>Life Sciences</v>
      </c>
      <c r="AR1452" t="s">
        <v>43</v>
      </c>
    </row>
    <row r="1453" spans="1:44">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f t="shared" si="88"/>
        <v xml:space="preserve">Long Tenure </v>
      </c>
      <c r="AK1453">
        <f>IF(Table1[[#This Row],[Attrition]]="Yes",1,0)</f>
        <v>0</v>
      </c>
      <c r="AL1453">
        <f>IF(Table1[[#This Row],[Gender]]="Male",1,0)</f>
        <v>0</v>
      </c>
      <c r="AM1453">
        <f>IF(Table1[[#This Row],[OverTime]]="Yes",1,0)</f>
        <v>0</v>
      </c>
      <c r="AN1453" t="str">
        <f>IF(Table1[[#This Row],[Age]]&lt;30,"young",IF(Table1[[#This Row],[Age]]&lt;40,"middle aged","old"))</f>
        <v>middle aged</v>
      </c>
      <c r="AO1453" t="str">
        <f t="shared" si="89"/>
        <v>Sales Executive</v>
      </c>
      <c r="AP1453">
        <f t="shared" si="90"/>
        <v>64116</v>
      </c>
      <c r="AQ1453" t="str">
        <f t="shared" si="91"/>
        <v>Life Sciences</v>
      </c>
      <c r="AR1453" t="s">
        <v>43</v>
      </c>
    </row>
    <row r="1454" spans="1:44">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f t="shared" si="88"/>
        <v xml:space="preserve">Long Tenure </v>
      </c>
      <c r="AK1454">
        <f>IF(Table1[[#This Row],[Attrition]]="Yes",1,0)</f>
        <v>1</v>
      </c>
      <c r="AL1454">
        <f>IF(Table1[[#This Row],[Gender]]="Male",1,0)</f>
        <v>1</v>
      </c>
      <c r="AM1454">
        <f>IF(Table1[[#This Row],[OverTime]]="Yes",1,0)</f>
        <v>0</v>
      </c>
      <c r="AN1454" t="str">
        <f>IF(Table1[[#This Row],[Age]]&lt;30,"young",IF(Table1[[#This Row],[Age]]&lt;40,"middle aged","old"))</f>
        <v>old</v>
      </c>
      <c r="AO1454" t="str">
        <f t="shared" si="89"/>
        <v>Sales Executive</v>
      </c>
      <c r="AP1454">
        <f t="shared" si="90"/>
        <v>80736</v>
      </c>
      <c r="AQ1454" t="str">
        <f t="shared" si="91"/>
        <v>Life Sciences</v>
      </c>
      <c r="AR1454" t="s">
        <v>35</v>
      </c>
    </row>
    <row r="1455" spans="1:44">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f t="shared" si="88"/>
        <v xml:space="preserve">Long Tenure </v>
      </c>
      <c r="AK1455">
        <f>IF(Table1[[#This Row],[Attrition]]="Yes",1,0)</f>
        <v>0</v>
      </c>
      <c r="AL1455">
        <f>IF(Table1[[#This Row],[Gender]]="Male",1,0)</f>
        <v>0</v>
      </c>
      <c r="AM1455">
        <f>IF(Table1[[#This Row],[OverTime]]="Yes",1,0)</f>
        <v>0</v>
      </c>
      <c r="AN1455" t="str">
        <f>IF(Table1[[#This Row],[Age]]&lt;30,"young",IF(Table1[[#This Row],[Age]]&lt;40,"middle aged","old"))</f>
        <v>middle aged</v>
      </c>
      <c r="AO1455" t="str">
        <f t="shared" si="89"/>
        <v>Sales Executive</v>
      </c>
      <c r="AP1455">
        <f t="shared" si="90"/>
        <v>79824</v>
      </c>
      <c r="AQ1455" t="str">
        <f t="shared" si="91"/>
        <v>Marketing</v>
      </c>
      <c r="AR1455" t="s">
        <v>43</v>
      </c>
    </row>
    <row r="1456" spans="1:44">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f t="shared" si="88"/>
        <v xml:space="preserve">Long Tenure </v>
      </c>
      <c r="AK1456">
        <f>IF(Table1[[#This Row],[Attrition]]="Yes",1,0)</f>
        <v>0</v>
      </c>
      <c r="AL1456">
        <f>IF(Table1[[#This Row],[Gender]]="Male",1,0)</f>
        <v>0</v>
      </c>
      <c r="AM1456">
        <f>IF(Table1[[#This Row],[OverTime]]="Yes",1,0)</f>
        <v>0</v>
      </c>
      <c r="AN1456" t="str">
        <f>IF(Table1[[#This Row],[Age]]&lt;30,"young",IF(Table1[[#This Row],[Age]]&lt;40,"middle aged","old"))</f>
        <v>old</v>
      </c>
      <c r="AO1456" t="str">
        <f t="shared" si="89"/>
        <v>Sales Executive</v>
      </c>
      <c r="AP1456">
        <f t="shared" si="90"/>
        <v>58200</v>
      </c>
      <c r="AQ1456" t="str">
        <f t="shared" si="91"/>
        <v>Life Sciences</v>
      </c>
      <c r="AR1456" t="s">
        <v>43</v>
      </c>
    </row>
    <row r="1457" spans="1:44">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f t="shared" si="88"/>
        <v>Short Tenure</v>
      </c>
      <c r="AK1457">
        <f>IF(Table1[[#This Row],[Attrition]]="Yes",1,0)</f>
        <v>0</v>
      </c>
      <c r="AL1457">
        <f>IF(Table1[[#This Row],[Gender]]="Male",1,0)</f>
        <v>1</v>
      </c>
      <c r="AM1457">
        <f>IF(Table1[[#This Row],[OverTime]]="Yes",1,0)</f>
        <v>0</v>
      </c>
      <c r="AN1457" t="str">
        <f>IF(Table1[[#This Row],[Age]]&lt;30,"young",IF(Table1[[#This Row],[Age]]&lt;40,"middle aged","old"))</f>
        <v>old</v>
      </c>
      <c r="AO1457" t="str">
        <f t="shared" si="89"/>
        <v>Research Scientist</v>
      </c>
      <c r="AP1457">
        <f t="shared" si="90"/>
        <v>33708</v>
      </c>
      <c r="AQ1457" t="str">
        <f t="shared" si="91"/>
        <v>Life Sciences</v>
      </c>
      <c r="AR1457" t="s">
        <v>43</v>
      </c>
    </row>
    <row r="1458" spans="1:44">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f t="shared" si="88"/>
        <v xml:space="preserve">Long Tenure </v>
      </c>
      <c r="AK1458">
        <f>IF(Table1[[#This Row],[Attrition]]="Yes",1,0)</f>
        <v>0</v>
      </c>
      <c r="AL1458">
        <f>IF(Table1[[#This Row],[Gender]]="Male",1,0)</f>
        <v>1</v>
      </c>
      <c r="AM1458">
        <f>IF(Table1[[#This Row],[OverTime]]="Yes",1,0)</f>
        <v>1</v>
      </c>
      <c r="AN1458" t="str">
        <f>IF(Table1[[#This Row],[Age]]&lt;30,"young",IF(Table1[[#This Row],[Age]]&lt;40,"middle aged","old"))</f>
        <v>middle aged</v>
      </c>
      <c r="AO1458" t="str">
        <f t="shared" si="89"/>
        <v>Healthcare Representative</v>
      </c>
      <c r="AP1458">
        <f t="shared" si="90"/>
        <v>68268</v>
      </c>
      <c r="AQ1458" t="str">
        <f t="shared" si="91"/>
        <v>Life Sciences</v>
      </c>
      <c r="AR1458" t="s">
        <v>43</v>
      </c>
    </row>
    <row r="1459" spans="1:44">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f t="shared" si="88"/>
        <v xml:space="preserve">Long Tenure </v>
      </c>
      <c r="AK1459">
        <f>IF(Table1[[#This Row],[Attrition]]="Yes",1,0)</f>
        <v>0</v>
      </c>
      <c r="AL1459">
        <f>IF(Table1[[#This Row],[Gender]]="Male",1,0)</f>
        <v>0</v>
      </c>
      <c r="AM1459">
        <f>IF(Table1[[#This Row],[OverTime]]="Yes",1,0)</f>
        <v>0</v>
      </c>
      <c r="AN1459" t="str">
        <f>IF(Table1[[#This Row],[Age]]&lt;30,"young",IF(Table1[[#This Row],[Age]]&lt;40,"middle aged","old"))</f>
        <v>old</v>
      </c>
      <c r="AO1459" t="str">
        <f t="shared" si="89"/>
        <v>Research Scientist</v>
      </c>
      <c r="AP1459">
        <f t="shared" si="90"/>
        <v>24012</v>
      </c>
      <c r="AQ1459" t="str">
        <f t="shared" si="91"/>
        <v>Medical</v>
      </c>
      <c r="AR1459" t="s">
        <v>43</v>
      </c>
    </row>
    <row r="1460" spans="1:44">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f t="shared" si="88"/>
        <v>Short Tenure</v>
      </c>
      <c r="AK1460">
        <f>IF(Table1[[#This Row],[Attrition]]="Yes",1,0)</f>
        <v>0</v>
      </c>
      <c r="AL1460">
        <f>IF(Table1[[#This Row],[Gender]]="Male",1,0)</f>
        <v>0</v>
      </c>
      <c r="AM1460">
        <f>IF(Table1[[#This Row],[OverTime]]="Yes",1,0)</f>
        <v>0</v>
      </c>
      <c r="AN1460" t="str">
        <f>IF(Table1[[#This Row],[Age]]&lt;30,"young",IF(Table1[[#This Row],[Age]]&lt;40,"middle aged","old"))</f>
        <v>middle aged</v>
      </c>
      <c r="AO1460" t="str">
        <f t="shared" si="89"/>
        <v>Research Scientist</v>
      </c>
      <c r="AP1460">
        <f t="shared" si="90"/>
        <v>35724</v>
      </c>
      <c r="AQ1460" t="str">
        <f t="shared" si="91"/>
        <v>Life Sciences</v>
      </c>
      <c r="AR1460" t="s">
        <v>43</v>
      </c>
    </row>
    <row r="1461" spans="1:44">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f t="shared" si="88"/>
        <v>Short Tenure</v>
      </c>
      <c r="AK1461">
        <f>IF(Table1[[#This Row],[Attrition]]="Yes",1,0)</f>
        <v>0</v>
      </c>
      <c r="AL1461">
        <f>IF(Table1[[#This Row],[Gender]]="Male",1,0)</f>
        <v>1</v>
      </c>
      <c r="AM1461">
        <f>IF(Table1[[#This Row],[OverTime]]="Yes",1,0)</f>
        <v>1</v>
      </c>
      <c r="AN1461" t="str">
        <f>IF(Table1[[#This Row],[Age]]&lt;30,"young",IF(Table1[[#This Row],[Age]]&lt;40,"middle aged","old"))</f>
        <v>young</v>
      </c>
      <c r="AO1461" t="str">
        <f t="shared" si="89"/>
        <v>Laboratory Technician</v>
      </c>
      <c r="AP1461">
        <f t="shared" si="90"/>
        <v>48300</v>
      </c>
      <c r="AQ1461" t="str">
        <f t="shared" si="91"/>
        <v>Other</v>
      </c>
      <c r="AR1461" t="s">
        <v>43</v>
      </c>
    </row>
    <row r="1462" spans="1:44">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f t="shared" si="88"/>
        <v xml:space="preserve">Long Tenure </v>
      </c>
      <c r="AK1462">
        <f>IF(Table1[[#This Row],[Attrition]]="Yes",1,0)</f>
        <v>0</v>
      </c>
      <c r="AL1462">
        <f>IF(Table1[[#This Row],[Gender]]="Male",1,0)</f>
        <v>0</v>
      </c>
      <c r="AM1462">
        <f>IF(Table1[[#This Row],[OverTime]]="Yes",1,0)</f>
        <v>0</v>
      </c>
      <c r="AN1462" t="str">
        <f>IF(Table1[[#This Row],[Age]]&lt;30,"young",IF(Table1[[#This Row],[Age]]&lt;40,"middle aged","old"))</f>
        <v>young</v>
      </c>
      <c r="AO1462" t="str">
        <f t="shared" si="89"/>
        <v>Research Scientist</v>
      </c>
      <c r="AP1462">
        <f t="shared" si="90"/>
        <v>45420</v>
      </c>
      <c r="AQ1462" t="str">
        <f t="shared" si="91"/>
        <v>Medical</v>
      </c>
      <c r="AR1462" t="s">
        <v>43</v>
      </c>
    </row>
    <row r="1463" spans="1:44">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f t="shared" si="88"/>
        <v>Short Tenure</v>
      </c>
      <c r="AK1463">
        <f>IF(Table1[[#This Row],[Attrition]]="Yes",1,0)</f>
        <v>1</v>
      </c>
      <c r="AL1463">
        <f>IF(Table1[[#This Row],[Gender]]="Male",1,0)</f>
        <v>1</v>
      </c>
      <c r="AM1463">
        <f>IF(Table1[[#This Row],[OverTime]]="Yes",1,0)</f>
        <v>1</v>
      </c>
      <c r="AN1463" t="str">
        <f>IF(Table1[[#This Row],[Age]]&lt;30,"young",IF(Table1[[#This Row],[Age]]&lt;40,"middle aged","old"))</f>
        <v>old</v>
      </c>
      <c r="AO1463" t="str">
        <f t="shared" si="89"/>
        <v>Sales Executive</v>
      </c>
      <c r="AP1463">
        <f t="shared" si="90"/>
        <v>130248</v>
      </c>
      <c r="AQ1463" t="str">
        <f t="shared" si="91"/>
        <v>Marketing</v>
      </c>
      <c r="AR1463" t="s">
        <v>35</v>
      </c>
    </row>
    <row r="1464" spans="1:44">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f t="shared" si="88"/>
        <v xml:space="preserve">Long Tenure </v>
      </c>
      <c r="AK1464">
        <f>IF(Table1[[#This Row],[Attrition]]="Yes",1,0)</f>
        <v>0</v>
      </c>
      <c r="AL1464">
        <f>IF(Table1[[#This Row],[Gender]]="Male",1,0)</f>
        <v>0</v>
      </c>
      <c r="AM1464">
        <f>IF(Table1[[#This Row],[OverTime]]="Yes",1,0)</f>
        <v>0</v>
      </c>
      <c r="AN1464" t="str">
        <f>IF(Table1[[#This Row],[Age]]&lt;30,"young",IF(Table1[[#This Row],[Age]]&lt;40,"middle aged","old"))</f>
        <v>middle aged</v>
      </c>
      <c r="AO1464" t="str">
        <f t="shared" si="89"/>
        <v>Sales Executive</v>
      </c>
      <c r="AP1464">
        <f t="shared" si="90"/>
        <v>144372</v>
      </c>
      <c r="AQ1464" t="str">
        <f t="shared" si="91"/>
        <v>Marketing</v>
      </c>
      <c r="AR1464" t="s">
        <v>43</v>
      </c>
    </row>
    <row r="1465" spans="1:44">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f t="shared" si="88"/>
        <v xml:space="preserve">Long Tenure </v>
      </c>
      <c r="AK1465">
        <f>IF(Table1[[#This Row],[Attrition]]="Yes",1,0)</f>
        <v>0</v>
      </c>
      <c r="AL1465">
        <f>IF(Table1[[#This Row],[Gender]]="Male",1,0)</f>
        <v>1</v>
      </c>
      <c r="AM1465">
        <f>IF(Table1[[#This Row],[OverTime]]="Yes",1,0)</f>
        <v>0</v>
      </c>
      <c r="AN1465" t="str">
        <f>IF(Table1[[#This Row],[Age]]&lt;30,"young",IF(Table1[[#This Row],[Age]]&lt;40,"middle aged","old"))</f>
        <v>middle aged</v>
      </c>
      <c r="AO1465" t="str">
        <f t="shared" si="89"/>
        <v>Manufacturing Director</v>
      </c>
      <c r="AP1465">
        <f t="shared" si="90"/>
        <v>119232</v>
      </c>
      <c r="AQ1465" t="str">
        <f t="shared" si="91"/>
        <v>Medical</v>
      </c>
      <c r="AR1465" t="s">
        <v>43</v>
      </c>
    </row>
    <row r="1466" spans="1:44">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f t="shared" si="88"/>
        <v>Short Tenure</v>
      </c>
      <c r="AK1466">
        <f>IF(Table1[[#This Row],[Attrition]]="Yes",1,0)</f>
        <v>0</v>
      </c>
      <c r="AL1466">
        <f>IF(Table1[[#This Row],[Gender]]="Male",1,0)</f>
        <v>0</v>
      </c>
      <c r="AM1466">
        <f>IF(Table1[[#This Row],[OverTime]]="Yes",1,0)</f>
        <v>0</v>
      </c>
      <c r="AN1466" t="str">
        <f>IF(Table1[[#This Row],[Age]]&lt;30,"young",IF(Table1[[#This Row],[Age]]&lt;40,"middle aged","old"))</f>
        <v>young</v>
      </c>
      <c r="AO1466" t="str">
        <f t="shared" si="89"/>
        <v>Sales Representative</v>
      </c>
      <c r="AP1466">
        <f t="shared" si="90"/>
        <v>35592</v>
      </c>
      <c r="AQ1466" t="str">
        <f t="shared" si="91"/>
        <v>Other</v>
      </c>
      <c r="AR1466" t="s">
        <v>43</v>
      </c>
    </row>
    <row r="1467" spans="1:44">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f t="shared" si="88"/>
        <v xml:space="preserve">Long Tenure </v>
      </c>
      <c r="AK1467">
        <f>IF(Table1[[#This Row],[Attrition]]="Yes",1,0)</f>
        <v>0</v>
      </c>
      <c r="AL1467">
        <f>IF(Table1[[#This Row],[Gender]]="Male",1,0)</f>
        <v>1</v>
      </c>
      <c r="AM1467">
        <f>IF(Table1[[#This Row],[OverTime]]="Yes",1,0)</f>
        <v>0</v>
      </c>
      <c r="AN1467" t="str">
        <f>IF(Table1[[#This Row],[Age]]&lt;30,"young",IF(Table1[[#This Row],[Age]]&lt;40,"middle aged","old"))</f>
        <v>middle aged</v>
      </c>
      <c r="AO1467" t="str">
        <f t="shared" si="89"/>
        <v>Laboratory Technician</v>
      </c>
      <c r="AP1467">
        <f t="shared" si="90"/>
        <v>30852</v>
      </c>
      <c r="AQ1467" t="str">
        <f t="shared" si="91"/>
        <v>Medical</v>
      </c>
      <c r="AR1467" t="s">
        <v>43</v>
      </c>
    </row>
    <row r="1468" spans="1:44">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f t="shared" si="88"/>
        <v xml:space="preserve">Long Tenure </v>
      </c>
      <c r="AK1468">
        <f>IF(Table1[[#This Row],[Attrition]]="Yes",1,0)</f>
        <v>0</v>
      </c>
      <c r="AL1468">
        <f>IF(Table1[[#This Row],[Gender]]="Male",1,0)</f>
        <v>1</v>
      </c>
      <c r="AM1468">
        <f>IF(Table1[[#This Row],[OverTime]]="Yes",1,0)</f>
        <v>0</v>
      </c>
      <c r="AN1468" t="str">
        <f>IF(Table1[[#This Row],[Age]]&lt;30,"young",IF(Table1[[#This Row],[Age]]&lt;40,"middle aged","old"))</f>
        <v>middle aged</v>
      </c>
      <c r="AO1468" t="str">
        <f t="shared" si="89"/>
        <v>Healthcare Representative</v>
      </c>
      <c r="AP1468">
        <f t="shared" si="90"/>
        <v>119892</v>
      </c>
      <c r="AQ1468" t="str">
        <f t="shared" si="91"/>
        <v>Medical</v>
      </c>
      <c r="AR1468" t="s">
        <v>43</v>
      </c>
    </row>
    <row r="1469" spans="1:44">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f t="shared" si="88"/>
        <v xml:space="preserve">Long Tenure </v>
      </c>
      <c r="AK1469">
        <f>IF(Table1[[#This Row],[Attrition]]="Yes",1,0)</f>
        <v>0</v>
      </c>
      <c r="AL1469">
        <f>IF(Table1[[#This Row],[Gender]]="Male",1,0)</f>
        <v>1</v>
      </c>
      <c r="AM1469">
        <f>IF(Table1[[#This Row],[OverTime]]="Yes",1,0)</f>
        <v>1</v>
      </c>
      <c r="AN1469" t="str">
        <f>IF(Table1[[#This Row],[Age]]&lt;30,"young",IF(Table1[[#This Row],[Age]]&lt;40,"middle aged","old"))</f>
        <v>young</v>
      </c>
      <c r="AO1469" t="str">
        <f t="shared" si="89"/>
        <v>Manufacturing Director</v>
      </c>
      <c r="AP1469">
        <f t="shared" si="90"/>
        <v>73704</v>
      </c>
      <c r="AQ1469" t="str">
        <f t="shared" si="91"/>
        <v>Life Sciences</v>
      </c>
      <c r="AR1469" t="s">
        <v>43</v>
      </c>
    </row>
    <row r="1470" spans="1:44">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f t="shared" si="88"/>
        <v xml:space="preserve">Long Tenure </v>
      </c>
      <c r="AK1470">
        <f>IF(Table1[[#This Row],[Attrition]]="Yes",1,0)</f>
        <v>0</v>
      </c>
      <c r="AL1470">
        <f>IF(Table1[[#This Row],[Gender]]="Male",1,0)</f>
        <v>1</v>
      </c>
      <c r="AM1470">
        <f>IF(Table1[[#This Row],[OverTime]]="Yes",1,0)</f>
        <v>0</v>
      </c>
      <c r="AN1470" t="str">
        <f>IF(Table1[[#This Row],[Age]]&lt;30,"young",IF(Table1[[#This Row],[Age]]&lt;40,"middle aged","old"))</f>
        <v>old</v>
      </c>
      <c r="AO1470" t="str">
        <f t="shared" si="89"/>
        <v>Sales Executive</v>
      </c>
      <c r="AP1470">
        <f t="shared" si="90"/>
        <v>64680</v>
      </c>
      <c r="AQ1470" t="str">
        <f t="shared" si="91"/>
        <v>Medical</v>
      </c>
      <c r="AR1470" t="s">
        <v>43</v>
      </c>
    </row>
    <row r="1471" spans="1:44">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f t="shared" si="88"/>
        <v>Short Tenure</v>
      </c>
      <c r="AK1471">
        <f>IF(Table1[[#This Row],[Attrition]]="Yes",1,0)</f>
        <v>0</v>
      </c>
      <c r="AL1471">
        <f>IF(Table1[[#This Row],[Gender]]="Male",1,0)</f>
        <v>1</v>
      </c>
      <c r="AM1471">
        <f>IF(Table1[[#This Row],[OverTime]]="Yes",1,0)</f>
        <v>0</v>
      </c>
      <c r="AN1471" t="str">
        <f>IF(Table1[[#This Row],[Age]]&lt;30,"young",IF(Table1[[#This Row],[Age]]&lt;40,"middle aged","old"))</f>
        <v>middle aged</v>
      </c>
      <c r="AO1471" t="str">
        <f t="shared" si="89"/>
        <v>Laboratory Technician</v>
      </c>
      <c r="AP1471">
        <f t="shared" si="90"/>
        <v>52848</v>
      </c>
      <c r="AQ1471" t="str">
        <f t="shared" si="91"/>
        <v>Medical</v>
      </c>
      <c r="AR1471" t="s">
        <v>43</v>
      </c>
    </row>
  </sheetData>
  <conditionalFormatting sqref="W1:W1048576">
    <cfRule type="cellIs" dxfId="11" priority="5" operator="equal">
      <formula>"Yes"</formula>
    </cfRule>
  </conditionalFormatting>
  <conditionalFormatting sqref="Y1:Y1471">
    <cfRule type="cellIs" dxfId="10" priority="1" operator="lessThan">
      <formula>4</formula>
    </cfRule>
  </conditionalFormatting>
  <conditionalFormatting sqref="AF1:AF1048576">
    <cfRule type="dataBar" priority="3">
      <dataBar>
        <cfvo type="min"/>
        <cfvo type="max"/>
        <color rgb="FF008AEF"/>
      </dataBar>
      <extLst>
        <ext xmlns:x14="http://schemas.microsoft.com/office/spreadsheetml/2009/9/main" uri="{B025F937-C7B1-47D3-B67F-A62EFF666E3E}">
          <x14:id>{2FE1A745-BF39-47EC-8116-6B3EC38265E3}</x14:id>
        </ext>
      </extLst>
    </cfRule>
  </conditionalFormatting>
  <conditionalFormatting sqref="AR1:AR1048576">
    <cfRule type="cellIs" dxfId="9" priority="6" operator="equal">
      <formula>"Yes"</formula>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FE1A745-BF39-47EC-8116-6B3EC38265E3}">
            <x14:dataBar minLength="0" maxLength="100" border="1" negativeBarBorderColorSameAsPositive="0">
              <x14:cfvo type="autoMin"/>
              <x14:cfvo type="autoMax"/>
              <x14:borderColor rgb="FF008AEF"/>
              <x14:negativeFillColor rgb="FFFF0000"/>
              <x14:negativeBorderColor rgb="FFFF0000"/>
              <x14:axisColor rgb="FF000000"/>
            </x14:dataBar>
          </x14:cfRule>
          <xm:sqref>AF1:AF1048576</xm:sqref>
        </x14:conditionalFormatting>
      </x14:conditionalFormattings>
    </ex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8F7BB-3C90-4E71-9B59-695F43E5D52F}">
  <dimension ref="A1:K13"/>
  <sheetViews>
    <sheetView workbookViewId="0">
      <selection activeCell="E16" sqref="E16"/>
    </sheetView>
  </sheetViews>
  <sheetFormatPr defaultRowHeight="14.4"/>
  <cols>
    <col min="1" max="1" width="21.88671875" bestFit="1" customWidth="1"/>
    <col min="2" max="2" width="21.109375" bestFit="1" customWidth="1"/>
    <col min="3" max="3" width="3.44140625" customWidth="1"/>
    <col min="4" max="4" width="22.88671875" bestFit="1" customWidth="1"/>
    <col min="5" max="5" width="21.33203125" bestFit="1" customWidth="1"/>
    <col min="6" max="6" width="4" customWidth="1"/>
    <col min="7" max="7" width="15.6640625" bestFit="1" customWidth="1"/>
    <col min="8" max="8" width="15.88671875" bestFit="1" customWidth="1"/>
    <col min="9" max="9" width="2.6640625" customWidth="1"/>
    <col min="10" max="10" width="12.5546875" bestFit="1" customWidth="1"/>
    <col min="11" max="11" width="23.5546875" bestFit="1" customWidth="1"/>
  </cols>
  <sheetData>
    <row r="1" spans="1:11" ht="15" thickBot="1"/>
    <row r="2" spans="1:11">
      <c r="A2" s="11" t="s">
        <v>128</v>
      </c>
      <c r="B2" s="12"/>
      <c r="D2" s="11" t="s">
        <v>124</v>
      </c>
      <c r="E2" s="12"/>
      <c r="G2" s="11" t="s">
        <v>125</v>
      </c>
      <c r="H2" s="12"/>
      <c r="J2" s="11" t="s">
        <v>126</v>
      </c>
      <c r="K2" s="12"/>
    </row>
    <row r="3" spans="1:11">
      <c r="A3" s="13" t="s">
        <v>4</v>
      </c>
      <c r="B3" s="14" t="s">
        <v>109</v>
      </c>
      <c r="D3" s="13" t="s">
        <v>123</v>
      </c>
      <c r="E3" s="14" t="s">
        <v>112</v>
      </c>
      <c r="G3" s="13" t="s">
        <v>6</v>
      </c>
      <c r="H3" s="14" t="s">
        <v>113</v>
      </c>
      <c r="J3" s="13" t="s">
        <v>127</v>
      </c>
      <c r="K3" s="14" t="s">
        <v>115</v>
      </c>
    </row>
    <row r="4" spans="1:11">
      <c r="A4" s="15" t="s">
        <v>61</v>
      </c>
      <c r="B4" s="14">
        <v>63</v>
      </c>
      <c r="D4" s="15" t="s">
        <v>54</v>
      </c>
      <c r="E4" s="14">
        <v>986268</v>
      </c>
      <c r="G4" s="15" t="s">
        <v>61</v>
      </c>
      <c r="H4" s="14">
        <v>27</v>
      </c>
      <c r="J4" s="15" t="s">
        <v>52</v>
      </c>
      <c r="K4" s="14">
        <v>3861</v>
      </c>
    </row>
    <row r="5" spans="1:11">
      <c r="A5" s="15" t="s">
        <v>45</v>
      </c>
      <c r="B5" s="14">
        <v>961</v>
      </c>
      <c r="D5" s="15" t="s">
        <v>61</v>
      </c>
      <c r="E5" s="14">
        <v>220259</v>
      </c>
      <c r="G5" s="15" t="s">
        <v>38</v>
      </c>
      <c r="H5" s="14">
        <v>606</v>
      </c>
      <c r="J5" s="15" t="s">
        <v>48</v>
      </c>
      <c r="K5" s="14">
        <v>7896</v>
      </c>
    </row>
    <row r="6" spans="1:11">
      <c r="A6" s="15" t="s">
        <v>37</v>
      </c>
      <c r="B6" s="14">
        <v>446</v>
      </c>
      <c r="D6" s="15" t="s">
        <v>50</v>
      </c>
      <c r="E6" s="14">
        <v>838427</v>
      </c>
      <c r="G6" s="15" t="s">
        <v>59</v>
      </c>
      <c r="H6" s="14">
        <v>159</v>
      </c>
      <c r="J6" s="15" t="s">
        <v>41</v>
      </c>
      <c r="K6" s="14">
        <v>4824</v>
      </c>
    </row>
    <row r="7" spans="1:11" ht="15" thickBot="1">
      <c r="A7" s="16" t="s">
        <v>111</v>
      </c>
      <c r="B7" s="17">
        <v>1470</v>
      </c>
      <c r="D7" s="15" t="s">
        <v>56</v>
      </c>
      <c r="E7" s="14">
        <v>1752531</v>
      </c>
      <c r="G7" s="15" t="s">
        <v>51</v>
      </c>
      <c r="H7" s="14">
        <v>464</v>
      </c>
      <c r="J7" s="16" t="s">
        <v>111</v>
      </c>
      <c r="K7" s="17">
        <v>16581</v>
      </c>
    </row>
    <row r="8" spans="1:11">
      <c r="D8" s="15" t="s">
        <v>53</v>
      </c>
      <c r="E8" s="14">
        <v>1057795</v>
      </c>
      <c r="G8" s="15" t="s">
        <v>49</v>
      </c>
      <c r="H8" s="14">
        <v>82</v>
      </c>
    </row>
    <row r="9" spans="1:11">
      <c r="D9" s="15" t="s">
        <v>58</v>
      </c>
      <c r="E9" s="14">
        <v>1282684</v>
      </c>
      <c r="G9" s="15" t="s">
        <v>60</v>
      </c>
      <c r="H9" s="14">
        <v>132</v>
      </c>
    </row>
    <row r="10" spans="1:11" ht="15" thickBot="1">
      <c r="D10" s="15" t="s">
        <v>47</v>
      </c>
      <c r="E10" s="14">
        <v>946072</v>
      </c>
      <c r="G10" s="16" t="s">
        <v>111</v>
      </c>
      <c r="H10" s="17">
        <v>1470</v>
      </c>
    </row>
    <row r="11" spans="1:11">
      <c r="D11" s="15" t="s">
        <v>40</v>
      </c>
      <c r="E11" s="14">
        <v>2257315</v>
      </c>
    </row>
    <row r="12" spans="1:11">
      <c r="D12" s="15" t="s">
        <v>57</v>
      </c>
      <c r="E12" s="14">
        <v>217958</v>
      </c>
    </row>
    <row r="13" spans="1:11" ht="15" thickBot="1">
      <c r="D13" s="16" t="s">
        <v>111</v>
      </c>
      <c r="E13" s="17">
        <v>9559309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A3FCD-4CF4-46AF-A98B-13442F804C62}">
  <dimension ref="B1:M39"/>
  <sheetViews>
    <sheetView workbookViewId="0">
      <selection activeCell="H23" sqref="H23"/>
    </sheetView>
  </sheetViews>
  <sheetFormatPr defaultRowHeight="14.4"/>
  <cols>
    <col min="1" max="1" width="3.77734375" customWidth="1"/>
    <col min="2" max="2" width="21.88671875" bestFit="1" customWidth="1"/>
    <col min="3" max="3" width="15.88671875" bestFit="1" customWidth="1"/>
    <col min="4" max="4" width="8" bestFit="1" customWidth="1"/>
    <col min="5" max="5" width="10.77734375" bestFit="1" customWidth="1"/>
    <col min="6" max="6" width="6.88671875" customWidth="1"/>
    <col min="7" max="7" width="12.5546875" bestFit="1" customWidth="1"/>
    <col min="8" max="8" width="24.44140625" bestFit="1" customWidth="1"/>
    <col min="9" max="11" width="8" bestFit="1" customWidth="1"/>
    <col min="12" max="12" width="12.5546875" bestFit="1" customWidth="1"/>
    <col min="13" max="13" width="20.33203125" bestFit="1" customWidth="1"/>
    <col min="14" max="14" width="4" bestFit="1" customWidth="1"/>
    <col min="15" max="16" width="5" bestFit="1" customWidth="1"/>
    <col min="17" max="17" width="10.77734375" bestFit="1" customWidth="1"/>
    <col min="18" max="1079" width="5" bestFit="1" customWidth="1"/>
    <col min="1080" max="1356" width="6" bestFit="1" customWidth="1"/>
    <col min="1357" max="1357" width="12" bestFit="1" customWidth="1"/>
  </cols>
  <sheetData>
    <row r="1" spans="2:13" ht="15.6">
      <c r="B1" s="8" t="s">
        <v>116</v>
      </c>
      <c r="G1" s="7" t="s">
        <v>118</v>
      </c>
      <c r="L1" s="7" t="s">
        <v>120</v>
      </c>
    </row>
    <row r="3" spans="2:13">
      <c r="B3" s="5" t="s">
        <v>110</v>
      </c>
      <c r="C3" t="s">
        <v>113</v>
      </c>
      <c r="G3" s="5" t="s">
        <v>110</v>
      </c>
      <c r="H3" t="s">
        <v>117</v>
      </c>
      <c r="L3" s="5" t="s">
        <v>110</v>
      </c>
      <c r="M3" t="s">
        <v>119</v>
      </c>
    </row>
    <row r="4" spans="2:13">
      <c r="B4" s="6" t="s">
        <v>61</v>
      </c>
      <c r="C4">
        <v>63</v>
      </c>
      <c r="G4" s="6" t="s">
        <v>107</v>
      </c>
      <c r="H4" s="9">
        <v>5599.2491961414789</v>
      </c>
      <c r="L4" s="6">
        <v>1</v>
      </c>
      <c r="M4">
        <v>289</v>
      </c>
    </row>
    <row r="5" spans="2:13">
      <c r="B5" s="6" t="s">
        <v>45</v>
      </c>
      <c r="C5">
        <v>961</v>
      </c>
      <c r="G5" s="6" t="s">
        <v>105</v>
      </c>
      <c r="H5" s="9">
        <v>9335.0019157088118</v>
      </c>
      <c r="L5" s="6">
        <v>2</v>
      </c>
      <c r="M5">
        <v>560</v>
      </c>
    </row>
    <row r="6" spans="2:13">
      <c r="B6" s="6" t="s">
        <v>37</v>
      </c>
      <c r="C6">
        <v>446</v>
      </c>
      <c r="G6" s="6" t="s">
        <v>108</v>
      </c>
      <c r="H6" s="9">
        <v>3692.3466257668711</v>
      </c>
      <c r="L6" s="6">
        <v>3</v>
      </c>
      <c r="M6">
        <v>1326</v>
      </c>
    </row>
    <row r="7" spans="2:13">
      <c r="B7" s="6" t="s">
        <v>111</v>
      </c>
      <c r="C7">
        <v>1470</v>
      </c>
      <c r="G7" s="6" t="s">
        <v>111</v>
      </c>
      <c r="H7">
        <v>6502.931292517007</v>
      </c>
      <c r="L7" s="6">
        <v>4</v>
      </c>
      <c r="M7">
        <v>1836</v>
      </c>
    </row>
    <row r="8" spans="2:13">
      <c r="L8" s="6" t="s">
        <v>111</v>
      </c>
      <c r="M8">
        <v>4011</v>
      </c>
    </row>
    <row r="18" spans="2:5">
      <c r="B18" s="7" t="s">
        <v>121</v>
      </c>
    </row>
    <row r="19" spans="2:5">
      <c r="B19" s="5" t="s">
        <v>113</v>
      </c>
      <c r="C19" s="5" t="s">
        <v>114</v>
      </c>
    </row>
    <row r="20" spans="2:5">
      <c r="B20" s="5" t="s">
        <v>110</v>
      </c>
      <c r="C20" t="s">
        <v>43</v>
      </c>
      <c r="D20" t="s">
        <v>35</v>
      </c>
      <c r="E20" t="s">
        <v>111</v>
      </c>
    </row>
    <row r="21" spans="2:5">
      <c r="B21" s="6">
        <v>1</v>
      </c>
      <c r="C21" s="10">
        <v>0.32441200324412001</v>
      </c>
      <c r="D21" s="10">
        <v>0.6033755274261603</v>
      </c>
      <c r="E21" s="10">
        <v>0.3693877551020408</v>
      </c>
    </row>
    <row r="22" spans="2:5">
      <c r="B22" s="6">
        <v>2</v>
      </c>
      <c r="C22" s="10">
        <v>0.39091646390916462</v>
      </c>
      <c r="D22" s="10">
        <v>0.21940928270042195</v>
      </c>
      <c r="E22" s="10">
        <v>0.36326530612244901</v>
      </c>
    </row>
    <row r="23" spans="2:5">
      <c r="B23" s="6">
        <v>3</v>
      </c>
      <c r="C23" s="10">
        <v>0.15085158150851583</v>
      </c>
      <c r="D23" s="10">
        <v>0.13502109704641349</v>
      </c>
      <c r="E23" s="10">
        <v>0.14829931972789115</v>
      </c>
    </row>
    <row r="24" spans="2:5">
      <c r="B24" s="6">
        <v>4</v>
      </c>
      <c r="C24" s="10">
        <v>8.191403081914031E-2</v>
      </c>
      <c r="D24" s="10">
        <v>2.1097046413502109E-2</v>
      </c>
      <c r="E24" s="10">
        <v>7.2108843537414966E-2</v>
      </c>
    </row>
    <row r="25" spans="2:5">
      <c r="B25" s="6">
        <v>5</v>
      </c>
      <c r="C25" s="10">
        <v>5.1905920519059207E-2</v>
      </c>
      <c r="D25" s="10">
        <v>2.1097046413502109E-2</v>
      </c>
      <c r="E25" s="10">
        <v>4.6938775510204082E-2</v>
      </c>
    </row>
    <row r="26" spans="2:5">
      <c r="B26" s="6" t="s">
        <v>111</v>
      </c>
      <c r="C26" s="10">
        <v>1</v>
      </c>
      <c r="D26" s="10">
        <v>1</v>
      </c>
      <c r="E26" s="10">
        <v>1</v>
      </c>
    </row>
    <row r="39" spans="2:2">
      <c r="B39" t="s">
        <v>122</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6D92B-4EFF-4D28-8C2D-AB4FB0DD5C19}">
  <dimension ref="B1:AG46"/>
  <sheetViews>
    <sheetView topLeftCell="J4" workbookViewId="0">
      <selection activeCell="Z19" sqref="Z19"/>
    </sheetView>
  </sheetViews>
  <sheetFormatPr defaultRowHeight="14.4"/>
  <cols>
    <col min="1" max="1" width="3.77734375" customWidth="1"/>
    <col min="2" max="2" width="15.88671875" bestFit="1" customWidth="1"/>
    <col min="3" max="3" width="15.5546875" bestFit="1" customWidth="1"/>
    <col min="4" max="4" width="8" bestFit="1" customWidth="1"/>
    <col min="5" max="5" width="10.77734375" bestFit="1" customWidth="1"/>
    <col min="6" max="6" width="0.88671875" customWidth="1"/>
    <col min="7" max="7" width="3.77734375" customWidth="1"/>
    <col min="8" max="8" width="12.5546875" bestFit="1" customWidth="1"/>
    <col min="9" max="9" width="24.44140625" bestFit="1" customWidth="1"/>
    <col min="10" max="10" width="10.77734375" bestFit="1" customWidth="1"/>
    <col min="11" max="11" width="9.6640625" customWidth="1"/>
    <col min="12" max="12" width="7.21875" customWidth="1"/>
    <col min="13" max="14" width="12.5546875" bestFit="1" customWidth="1"/>
    <col min="15" max="15" width="24.33203125" bestFit="1" customWidth="1"/>
    <col min="16" max="16" width="23" bestFit="1" customWidth="1"/>
    <col min="17" max="17" width="10.77734375" bestFit="1" customWidth="1"/>
    <col min="18" max="19" width="4" bestFit="1" customWidth="1"/>
    <col min="20" max="22" width="3" bestFit="1" customWidth="1"/>
    <col min="23" max="23" width="10.77734375" bestFit="1" customWidth="1"/>
    <col min="24" max="25" width="5" bestFit="1" customWidth="1"/>
    <col min="26" max="26" width="24.44140625" bestFit="1" customWidth="1"/>
    <col min="27" max="27" width="20.21875" bestFit="1" customWidth="1"/>
    <col min="28" max="31" width="5" bestFit="1" customWidth="1"/>
    <col min="32" max="32" width="25" bestFit="1" customWidth="1"/>
    <col min="33" max="33" width="15.88671875" bestFit="1" customWidth="1"/>
    <col min="34" max="1080" width="5" bestFit="1" customWidth="1"/>
    <col min="1081" max="1357" width="6" bestFit="1" customWidth="1"/>
    <col min="1358" max="1358" width="12" bestFit="1" customWidth="1"/>
  </cols>
  <sheetData>
    <row r="1" spans="2:33" ht="15.6">
      <c r="B1" s="8" t="s">
        <v>116</v>
      </c>
      <c r="H1" s="7" t="s">
        <v>118</v>
      </c>
      <c r="M1" s="7" t="s">
        <v>120</v>
      </c>
      <c r="Z1" t="s">
        <v>11</v>
      </c>
      <c r="AA1" t="s">
        <v>109</v>
      </c>
      <c r="AF1" s="5" t="s">
        <v>11</v>
      </c>
      <c r="AG1" t="s">
        <v>109</v>
      </c>
    </row>
    <row r="2" spans="2:33">
      <c r="Z2" t="s">
        <v>39</v>
      </c>
      <c r="AA2">
        <v>588</v>
      </c>
      <c r="AF2" s="6" t="s">
        <v>39</v>
      </c>
      <c r="AG2" s="26">
        <v>588</v>
      </c>
    </row>
    <row r="3" spans="2:33">
      <c r="B3" s="5" t="s">
        <v>110</v>
      </c>
      <c r="C3" t="s">
        <v>113</v>
      </c>
      <c r="H3" s="5" t="s">
        <v>110</v>
      </c>
      <c r="I3" t="s">
        <v>117</v>
      </c>
      <c r="M3" s="5" t="s">
        <v>110</v>
      </c>
      <c r="N3" t="s">
        <v>119</v>
      </c>
      <c r="Z3" t="s">
        <v>46</v>
      </c>
      <c r="AA3">
        <v>882</v>
      </c>
      <c r="AF3" s="6" t="s">
        <v>46</v>
      </c>
      <c r="AG3" s="26">
        <v>882</v>
      </c>
    </row>
    <row r="4" spans="2:33">
      <c r="B4" s="6" t="s">
        <v>61</v>
      </c>
      <c r="C4" s="26">
        <v>63</v>
      </c>
      <c r="H4" s="6" t="s">
        <v>107</v>
      </c>
      <c r="I4" s="9">
        <v>5599.2491961414789</v>
      </c>
      <c r="M4" s="6">
        <v>1</v>
      </c>
      <c r="N4" s="26">
        <v>289</v>
      </c>
      <c r="Z4" t="s">
        <v>111</v>
      </c>
      <c r="AA4">
        <v>1470</v>
      </c>
      <c r="AF4" s="6" t="s">
        <v>111</v>
      </c>
      <c r="AG4" s="26">
        <v>1470</v>
      </c>
    </row>
    <row r="5" spans="2:33">
      <c r="B5" s="6" t="s">
        <v>45</v>
      </c>
      <c r="C5" s="26">
        <v>961</v>
      </c>
      <c r="H5" s="6" t="s">
        <v>105</v>
      </c>
      <c r="I5" s="9">
        <v>9335.0019157088118</v>
      </c>
      <c r="M5" s="6">
        <v>2</v>
      </c>
      <c r="N5" s="26">
        <v>560</v>
      </c>
    </row>
    <row r="6" spans="2:33">
      <c r="B6" s="6" t="s">
        <v>37</v>
      </c>
      <c r="C6" s="26">
        <v>446</v>
      </c>
      <c r="H6" s="6" t="s">
        <v>108</v>
      </c>
      <c r="I6" s="9">
        <v>3692.3466257668711</v>
      </c>
      <c r="M6" s="6">
        <v>3</v>
      </c>
      <c r="N6" s="26">
        <v>1326</v>
      </c>
      <c r="Z6" t="s">
        <v>110</v>
      </c>
      <c r="AA6" t="s">
        <v>113</v>
      </c>
      <c r="AF6" s="5" t="s">
        <v>110</v>
      </c>
      <c r="AG6" t="s">
        <v>113</v>
      </c>
    </row>
    <row r="7" spans="2:33">
      <c r="B7" s="6" t="s">
        <v>111</v>
      </c>
      <c r="C7" s="26">
        <v>1470</v>
      </c>
      <c r="H7" s="6" t="s">
        <v>111</v>
      </c>
      <c r="I7" s="26">
        <v>6502.931292517007</v>
      </c>
      <c r="M7" s="6">
        <v>4</v>
      </c>
      <c r="N7" s="26">
        <v>1836</v>
      </c>
      <c r="Z7" t="s">
        <v>43</v>
      </c>
      <c r="AA7" s="23">
        <v>0.83877551020408159</v>
      </c>
      <c r="AF7" s="6" t="s">
        <v>43</v>
      </c>
      <c r="AG7" s="10">
        <v>0.83877551020408159</v>
      </c>
    </row>
    <row r="8" spans="2:33">
      <c r="M8" s="6" t="s">
        <v>111</v>
      </c>
      <c r="N8" s="26">
        <v>4011</v>
      </c>
      <c r="Z8" t="s">
        <v>35</v>
      </c>
      <c r="AA8" s="23">
        <v>0.16122448979591836</v>
      </c>
      <c r="AF8" s="6" t="s">
        <v>35</v>
      </c>
      <c r="AG8" s="10">
        <v>0.16122448979591836</v>
      </c>
    </row>
    <row r="9" spans="2:33">
      <c r="Z9" t="s">
        <v>111</v>
      </c>
      <c r="AA9">
        <v>1</v>
      </c>
      <c r="AF9" s="6" t="s">
        <v>111</v>
      </c>
      <c r="AG9" s="10">
        <v>1</v>
      </c>
    </row>
    <row r="12" spans="2:33">
      <c r="Z12" t="s">
        <v>117</v>
      </c>
      <c r="AF12" t="s">
        <v>117</v>
      </c>
    </row>
    <row r="13" spans="2:33">
      <c r="Z13" s="25">
        <v>6502.931292517007</v>
      </c>
      <c r="AF13" s="18">
        <v>6502.931292517007</v>
      </c>
    </row>
    <row r="16" spans="2:33">
      <c r="Z16" t="s">
        <v>130</v>
      </c>
      <c r="AF16" t="s">
        <v>130</v>
      </c>
    </row>
    <row r="17" spans="2:32">
      <c r="N17" s="5" t="s">
        <v>110</v>
      </c>
      <c r="O17" t="s">
        <v>134</v>
      </c>
      <c r="Z17" s="24">
        <v>2.7612244897959184</v>
      </c>
      <c r="AF17" s="19">
        <v>2.7612244897959184</v>
      </c>
    </row>
    <row r="18" spans="2:32">
      <c r="B18" s="20" t="s">
        <v>121</v>
      </c>
      <c r="N18" s="6">
        <v>3</v>
      </c>
      <c r="O18" s="26"/>
      <c r="Z18" s="22" t="s">
        <v>134</v>
      </c>
    </row>
    <row r="19" spans="2:32">
      <c r="B19" s="5" t="s">
        <v>113</v>
      </c>
      <c r="C19" s="5" t="s">
        <v>114</v>
      </c>
      <c r="N19" s="27">
        <v>1</v>
      </c>
      <c r="O19" s="26">
        <v>241</v>
      </c>
      <c r="Z19">
        <v>48</v>
      </c>
    </row>
    <row r="20" spans="2:32">
      <c r="B20" s="5" t="s">
        <v>110</v>
      </c>
      <c r="C20" t="s">
        <v>43</v>
      </c>
      <c r="D20" t="s">
        <v>35</v>
      </c>
      <c r="E20" t="s">
        <v>111</v>
      </c>
      <c r="N20" s="27">
        <v>2</v>
      </c>
      <c r="O20" s="26">
        <v>237</v>
      </c>
    </row>
    <row r="21" spans="2:32">
      <c r="B21" s="6">
        <v>1</v>
      </c>
      <c r="C21" s="10">
        <v>0.32441200324412001</v>
      </c>
      <c r="D21" s="10">
        <v>0.6033755274261603</v>
      </c>
      <c r="E21" s="10">
        <v>0.3693877551020408</v>
      </c>
      <c r="F21" s="10"/>
      <c r="N21" s="27">
        <v>3</v>
      </c>
      <c r="O21" s="26">
        <v>386</v>
      </c>
    </row>
    <row r="22" spans="2:32">
      <c r="B22" s="6">
        <v>2</v>
      </c>
      <c r="C22" s="10">
        <v>0.39091646390916462</v>
      </c>
      <c r="D22" s="10">
        <v>0.21940928270042195</v>
      </c>
      <c r="E22" s="10">
        <v>0.36326530612244901</v>
      </c>
      <c r="F22" s="10"/>
      <c r="N22" s="27">
        <v>4</v>
      </c>
      <c r="O22" s="26">
        <v>380</v>
      </c>
    </row>
    <row r="23" spans="2:32">
      <c r="B23" s="6">
        <v>3</v>
      </c>
      <c r="C23" s="10">
        <v>0.15085158150851583</v>
      </c>
      <c r="D23" s="10">
        <v>0.13502109704641349</v>
      </c>
      <c r="E23" s="10">
        <v>0.14829931972789115</v>
      </c>
      <c r="F23" s="10"/>
      <c r="N23" s="6">
        <v>4</v>
      </c>
      <c r="O23" s="26"/>
    </row>
    <row r="24" spans="2:32">
      <c r="B24" s="6">
        <v>4</v>
      </c>
      <c r="C24" s="10">
        <v>8.191403081914031E-2</v>
      </c>
      <c r="D24" s="10">
        <v>2.1097046413502109E-2</v>
      </c>
      <c r="E24" s="10">
        <v>7.2108843537414966E-2</v>
      </c>
      <c r="F24" s="10"/>
      <c r="N24" s="27">
        <v>1</v>
      </c>
      <c r="O24" s="26">
        <v>48</v>
      </c>
    </row>
    <row r="25" spans="2:32">
      <c r="B25" s="6">
        <v>5</v>
      </c>
      <c r="C25" s="10">
        <v>5.1905920519059207E-2</v>
      </c>
      <c r="D25" s="10">
        <v>2.1097046413502109E-2</v>
      </c>
      <c r="E25" s="10">
        <v>4.6938775510204082E-2</v>
      </c>
      <c r="F25" s="10"/>
      <c r="N25" s="27">
        <v>2</v>
      </c>
      <c r="O25" s="26">
        <v>43</v>
      </c>
    </row>
    <row r="26" spans="2:32">
      <c r="B26" s="6" t="s">
        <v>111</v>
      </c>
      <c r="C26" s="10">
        <v>1</v>
      </c>
      <c r="D26" s="10">
        <v>1</v>
      </c>
      <c r="E26" s="10">
        <v>1</v>
      </c>
      <c r="F26" s="10"/>
      <c r="N26" s="27">
        <v>3</v>
      </c>
      <c r="O26" s="26">
        <v>56</v>
      </c>
    </row>
    <row r="27" spans="2:32">
      <c r="N27" s="27">
        <v>4</v>
      </c>
      <c r="O27" s="26">
        <v>79</v>
      </c>
    </row>
    <row r="28" spans="2:32">
      <c r="N28" s="6" t="s">
        <v>111</v>
      </c>
      <c r="O28" s="26">
        <v>1470</v>
      </c>
    </row>
    <row r="39" spans="2:4">
      <c r="B39" t="s">
        <v>122</v>
      </c>
    </row>
    <row r="42" spans="2:4">
      <c r="B42" s="5" t="s">
        <v>24</v>
      </c>
      <c r="C42" t="s" vm="1">
        <v>133</v>
      </c>
    </row>
    <row r="44" spans="2:4">
      <c r="C44" s="5" t="s">
        <v>114</v>
      </c>
    </row>
    <row r="45" spans="2:4">
      <c r="C45">
        <v>1</v>
      </c>
      <c r="D45" t="s">
        <v>111</v>
      </c>
    </row>
    <row r="46" spans="2:4">
      <c r="B46" t="s">
        <v>132</v>
      </c>
      <c r="C46" s="26">
        <v>45235</v>
      </c>
      <c r="D46" s="26">
        <v>45235</v>
      </c>
    </row>
  </sheetData>
  <pageMargins left="0.7" right="0.7" top="0.75" bottom="0.75" header="0.3" footer="0.3"/>
  <drawing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C26D9-2AF7-4598-810F-6E5791C49217}">
  <dimension ref="T1:X43"/>
  <sheetViews>
    <sheetView tabSelected="1" topLeftCell="A4" zoomScale="88" zoomScaleNormal="88" workbookViewId="0">
      <selection activeCell="U11" sqref="U11"/>
    </sheetView>
  </sheetViews>
  <sheetFormatPr defaultRowHeight="14.4"/>
  <cols>
    <col min="20" max="20" width="15.21875" bestFit="1" customWidth="1"/>
    <col min="21" max="21" width="16.21875" bestFit="1" customWidth="1"/>
    <col min="22" max="22" width="23" bestFit="1" customWidth="1"/>
    <col min="23" max="23" width="5.21875" bestFit="1" customWidth="1"/>
    <col min="24" max="24" width="11.109375" bestFit="1" customWidth="1"/>
    <col min="25" max="25" width="10.77734375" bestFit="1" customWidth="1"/>
  </cols>
  <sheetData>
    <row r="1" spans="20:24">
      <c r="T1" s="28"/>
      <c r="U1" s="28"/>
      <c r="V1" s="28"/>
      <c r="W1" s="28"/>
      <c r="X1" s="28"/>
    </row>
    <row r="2" spans="20:24">
      <c r="T2" s="29"/>
      <c r="U2" s="29" t="s">
        <v>114</v>
      </c>
      <c r="V2" s="29"/>
      <c r="W2" s="29"/>
      <c r="X2" s="29"/>
    </row>
    <row r="3" spans="20:24">
      <c r="T3" s="29"/>
      <c r="U3" s="29" t="s">
        <v>61</v>
      </c>
      <c r="V3" s="29" t="s">
        <v>45</v>
      </c>
      <c r="W3" s="29" t="s">
        <v>37</v>
      </c>
      <c r="X3" s="29" t="s">
        <v>111</v>
      </c>
    </row>
    <row r="4" spans="20:24">
      <c r="T4" s="29" t="s">
        <v>131</v>
      </c>
      <c r="U4" s="30">
        <v>63</v>
      </c>
      <c r="V4" s="30">
        <v>961</v>
      </c>
      <c r="W4" s="30">
        <v>446</v>
      </c>
      <c r="X4" s="30">
        <v>1470</v>
      </c>
    </row>
    <row r="5" spans="20:24">
      <c r="T5" s="28"/>
      <c r="U5" s="28"/>
      <c r="V5" s="28"/>
      <c r="W5" s="28"/>
      <c r="X5" s="28"/>
    </row>
    <row r="6" spans="20:24">
      <c r="T6" s="28"/>
      <c r="U6" s="28"/>
      <c r="V6" s="28"/>
      <c r="W6" s="28"/>
      <c r="X6" s="28"/>
    </row>
    <row r="7" spans="20:24">
      <c r="T7" s="28"/>
      <c r="U7" s="28"/>
      <c r="V7" s="28"/>
      <c r="W7" s="28"/>
      <c r="X7" s="28"/>
    </row>
    <row r="8" spans="20:24">
      <c r="T8" s="28"/>
      <c r="U8" s="28"/>
      <c r="V8" s="28"/>
      <c r="W8" s="28"/>
      <c r="X8" s="28"/>
    </row>
    <row r="9" spans="20:24">
      <c r="T9" s="28"/>
      <c r="U9" s="28"/>
      <c r="V9" s="28"/>
      <c r="W9" s="28"/>
      <c r="X9" s="28"/>
    </row>
    <row r="10" spans="20:24">
      <c r="T10" s="28"/>
      <c r="U10" s="28"/>
      <c r="V10" s="28"/>
      <c r="W10" s="28"/>
      <c r="X10" s="28"/>
    </row>
    <row r="11" spans="20:24">
      <c r="T11" s="28"/>
      <c r="U11" s="28"/>
      <c r="V11" s="28"/>
      <c r="W11" s="28"/>
      <c r="X11" s="28"/>
    </row>
    <row r="12" spans="20:24">
      <c r="T12" s="28"/>
      <c r="U12" s="28"/>
      <c r="V12" s="28"/>
      <c r="W12" s="28"/>
      <c r="X12" s="28"/>
    </row>
    <row r="13" spans="20:24">
      <c r="T13" s="28"/>
      <c r="U13" s="28"/>
      <c r="V13" s="28"/>
      <c r="W13" s="28"/>
      <c r="X13" s="28"/>
    </row>
    <row r="14" spans="20:24">
      <c r="T14" s="28"/>
      <c r="U14" s="28"/>
      <c r="V14" s="28"/>
      <c r="W14" s="28"/>
      <c r="X14" s="28"/>
    </row>
    <row r="15" spans="20:24">
      <c r="T15" s="28"/>
      <c r="U15" s="28"/>
      <c r="V15" s="28"/>
      <c r="W15" s="28"/>
      <c r="X15" s="28"/>
    </row>
    <row r="16" spans="20:24">
      <c r="T16" s="28"/>
      <c r="U16" s="28"/>
      <c r="V16" s="28"/>
      <c r="W16" s="28"/>
      <c r="X16" s="28"/>
    </row>
    <row r="17" spans="20:24">
      <c r="T17" s="28"/>
      <c r="U17" s="28"/>
      <c r="V17" s="28"/>
      <c r="W17" s="28"/>
      <c r="X17" s="28"/>
    </row>
    <row r="18" spans="20:24">
      <c r="T18" s="28"/>
      <c r="U18" s="28"/>
      <c r="V18" s="28"/>
      <c r="W18" s="28"/>
      <c r="X18" s="28"/>
    </row>
    <row r="19" spans="20:24">
      <c r="T19" s="28"/>
      <c r="U19" s="28"/>
      <c r="V19" s="28"/>
      <c r="W19" s="28"/>
      <c r="X19" s="28"/>
    </row>
    <row r="20" spans="20:24">
      <c r="T20" s="28"/>
      <c r="U20" s="28"/>
      <c r="V20" s="28"/>
      <c r="W20" s="28"/>
      <c r="X20" s="28"/>
    </row>
    <row r="21" spans="20:24">
      <c r="T21" s="28"/>
      <c r="U21" s="28"/>
      <c r="V21" s="28"/>
      <c r="W21" s="28"/>
      <c r="X21" s="28"/>
    </row>
    <row r="22" spans="20:24">
      <c r="T22" s="28"/>
      <c r="U22" s="28"/>
      <c r="V22" s="28"/>
      <c r="W22" s="28"/>
      <c r="X22" s="28"/>
    </row>
    <row r="23" spans="20:24">
      <c r="T23" s="28"/>
      <c r="U23" s="28"/>
      <c r="V23" s="28"/>
      <c r="W23" s="28"/>
      <c r="X23" s="28"/>
    </row>
    <row r="24" spans="20:24">
      <c r="T24" s="28"/>
      <c r="U24" s="28"/>
      <c r="V24" s="28"/>
      <c r="W24" s="28"/>
      <c r="X24" s="28"/>
    </row>
    <row r="25" spans="20:24">
      <c r="T25" s="28"/>
      <c r="U25" s="28"/>
      <c r="V25" s="28"/>
      <c r="W25" s="28"/>
      <c r="X25" s="28"/>
    </row>
    <row r="26" spans="20:24">
      <c r="T26" s="28"/>
      <c r="U26" s="28"/>
      <c r="V26" s="28"/>
      <c r="W26" s="28"/>
      <c r="X26" s="28"/>
    </row>
    <row r="27" spans="20:24">
      <c r="T27" s="28"/>
      <c r="U27" s="28"/>
      <c r="V27" s="28"/>
      <c r="W27" s="28"/>
      <c r="X27" s="28"/>
    </row>
    <row r="28" spans="20:24">
      <c r="T28" s="28"/>
      <c r="U28" s="28"/>
      <c r="V28" s="28"/>
      <c r="W28" s="28"/>
      <c r="X28" s="28"/>
    </row>
    <row r="29" spans="20:24">
      <c r="T29" s="28"/>
      <c r="U29" s="28"/>
      <c r="V29" s="28"/>
      <c r="W29" s="28"/>
      <c r="X29" s="28"/>
    </row>
    <row r="30" spans="20:24">
      <c r="T30" s="28"/>
      <c r="U30" s="28"/>
      <c r="V30" s="28"/>
      <c r="W30" s="28"/>
      <c r="X30" s="28"/>
    </row>
    <row r="31" spans="20:24">
      <c r="T31" s="28"/>
      <c r="U31" s="28"/>
      <c r="V31" s="28"/>
      <c r="W31" s="28"/>
      <c r="X31" s="28"/>
    </row>
    <row r="32" spans="20:24">
      <c r="T32" s="28"/>
      <c r="U32" s="28"/>
      <c r="V32" s="28"/>
      <c r="W32" s="28"/>
      <c r="X32" s="28"/>
    </row>
    <row r="33" spans="20:24">
      <c r="T33" s="28"/>
      <c r="U33" s="28"/>
      <c r="V33" s="28"/>
      <c r="W33" s="28"/>
      <c r="X33" s="28"/>
    </row>
    <row r="34" spans="20:24">
      <c r="T34" s="28"/>
      <c r="U34" s="28"/>
      <c r="V34" s="28"/>
      <c r="W34" s="28"/>
      <c r="X34" s="28"/>
    </row>
    <row r="35" spans="20:24">
      <c r="T35" s="28"/>
      <c r="U35" s="28"/>
      <c r="V35" s="28"/>
      <c r="W35" s="28"/>
      <c r="X35" s="28"/>
    </row>
    <row r="36" spans="20:24">
      <c r="T36" s="28"/>
      <c r="U36" s="28"/>
      <c r="V36" s="28"/>
      <c r="W36" s="28"/>
      <c r="X36" s="28"/>
    </row>
    <row r="37" spans="20:24">
      <c r="T37" s="28"/>
      <c r="U37" s="28"/>
      <c r="V37" s="28"/>
      <c r="W37" s="28"/>
      <c r="X37" s="28"/>
    </row>
    <row r="38" spans="20:24">
      <c r="T38" s="28"/>
      <c r="U38" s="28"/>
      <c r="V38" s="28"/>
      <c r="W38" s="28"/>
      <c r="X38" s="28"/>
    </row>
    <row r="39" spans="20:24">
      <c r="T39" s="28"/>
      <c r="U39" s="28"/>
      <c r="V39" s="28"/>
      <c r="W39" s="28"/>
      <c r="X39" s="28"/>
    </row>
    <row r="43" spans="20:24">
      <c r="V43" t="s">
        <v>122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6DFC88-C8ED-4496-A7C5-6F7E3169E7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Assignment Employee-Attrition D</vt:lpstr>
      <vt:lpstr>Table1</vt:lpstr>
      <vt:lpstr>Employee-Attrition</vt:lpstr>
      <vt:lpstr>Pivot Table</vt:lpstr>
      <vt:lpstr>Charts</vt:lpstr>
      <vt:lpstr>kpi=dashboard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dc:creator>
  <cp:lastModifiedBy>sumit paswan</cp:lastModifiedBy>
  <dcterms:created xsi:type="dcterms:W3CDTF">2025-04-19T08:19:31Z</dcterms:created>
  <dcterms:modified xsi:type="dcterms:W3CDTF">2025-12-19T15:26:31Z</dcterms:modified>
</cp:coreProperties>
</file>