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70A79BE6-CAD4-48F7-A896-7A2E2D0A6D68}" xr6:coauthVersionLast="47" xr6:coauthVersionMax="47" xr10:uidLastSave="{00000000-0000-0000-0000-000000000000}"/>
  <bookViews>
    <workbookView xWindow="-120" yWindow="-120" windowWidth="29040" windowHeight="15720" tabRatio="737" activeTab="1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16" i="2" l="1"/>
  <c r="I3716" i="2" s="1"/>
  <c r="F3716" i="2"/>
  <c r="H3715" i="2"/>
  <c r="I3715" i="2" s="1"/>
  <c r="F3715" i="2"/>
  <c r="H3714" i="2"/>
  <c r="I3714" i="2" s="1"/>
  <c r="F3714" i="2"/>
  <c r="H3713" i="2"/>
  <c r="I3713" i="2" s="1"/>
  <c r="F3713" i="2"/>
  <c r="H3712" i="2"/>
  <c r="I3712" i="2" s="1"/>
  <c r="F3712" i="2"/>
  <c r="H3711" i="2"/>
  <c r="I3711" i="2" s="1"/>
  <c r="F3711" i="2"/>
  <c r="H3710" i="2"/>
  <c r="I3710" i="2" s="1"/>
  <c r="F3710" i="2"/>
  <c r="H3709" i="2"/>
  <c r="I3709" i="2" s="1"/>
  <c r="F3709" i="2"/>
  <c r="H3708" i="2"/>
  <c r="I3708" i="2" s="1"/>
  <c r="J3708" i="2" s="1"/>
  <c r="F3708" i="2"/>
  <c r="J3709" i="2" l="1"/>
  <c r="J3710" i="2" s="1"/>
  <c r="J3711" i="2" s="1"/>
  <c r="J3712" i="2" s="1"/>
  <c r="J3713" i="2" s="1"/>
  <c r="J3714" i="2" s="1"/>
  <c r="J3715" i="2" s="1"/>
  <c r="J3716" i="2" s="1"/>
  <c r="H3700" i="2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 s="1"/>
  <c r="F1381" i="5"/>
  <c r="G1381" i="5" s="1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<sst xmlns="http://schemas.openxmlformats.org/spreadsheetml/2006/main" count="42800" uniqueCount="5389">
  <si>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</si>
  <si>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</si>
  <si>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</si>
  <si>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</si>
  <si>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</si>
  <si>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</si>
  <si>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</si>
  <si>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</si>
  <si>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</si>
  <si>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</si>
  <si>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</si>
  <si>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</si>
  <si>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</si>
  <si>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</si>
  <si>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</si>
  <si>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</si>
  <si>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</si>
  <si>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</si>
  <si>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</si>
  <si>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</si>
  <si>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</si>
  <si>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</si>
  <si>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</si>
  <si>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</si>
  <si>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</si>
  <si>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</si>
  <si>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</si>
  <si>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</si>
  <si>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</si>
  <si>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</si>
  <si>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</si>
  <si>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</si>
  <si>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</si>
  <si>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</si>
  <si>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</si>
  <si>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</si>
  <si>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</si>
  <si>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</si>
  <si>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</si>
  <si>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</si>
  <si>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</si>
  <si>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</si>
  <si>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</si>
  <si>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</si>
  <si>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</si>
  <si>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</si>
  <si>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</si>
  <si>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</si>
  <si>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</si>
  <si>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</si>
  <si>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</si>
  <si>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</si>
  <si>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</si>
  <si>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</si>
  <si>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</si>
  <si>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</si>
  <si>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</si>
  <si>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</si>
  <si>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</si>
  <si>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</si>
  <si>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</si>
  <si>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</si>
  <si>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</si>
  <si>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</si>
  <si>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</si>
  <si>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</si>
  <si>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</si>
  <si>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</si>
  <si>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</si>
  <si>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</si>
  <si>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</si>
  <si>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</si>
  <si>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</si>
  <si>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</si>
  <si>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</si>
  <si>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</si>
  <si>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</si>
  <si>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</si>
  <si>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</si>
  <si>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</si>
  <si>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</si>
  <si>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</si>
  <si>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</si>
  <si>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</si>
  <si>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</si>
  <si>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</si>
  <si>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</si>
  <si>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</si>
  <si>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</si>
  <si>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</si>
  <si>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</si>
  <si>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</si>
  <si>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</si>
  <si>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</si>
  <si>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</si>
  <si>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</si>
  <si>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</si>
  <si>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</si>
  <si>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</si>
  <si>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</si>
  <si>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</si>
  <si>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</si>
  <si>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</si>
  <si>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</si>
  <si>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</si>
  <si>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</si>
  <si>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</si>
  <si>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</si>
  <si>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</si>
  <si>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</si>
  <si>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</si>
  <si>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</si>
  <si>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</si>
  <si>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</si>
  <si>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</si>
  <si>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</si>
  <si>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</si>
  <si>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</si>
  <si>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</si>
  <si>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</si>
  <si>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</si>
  <si>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</si>
  <si>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</si>
  <si>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</si>
  <si>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</si>
  <si>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</si>
  <si>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</si>
  <si>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</si>
  <si>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</si>
  <si>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</si>
  <si>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</si>
  <si>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</si>
  <si>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</si>
  <si>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</si>
  <si>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</si>
  <si>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</si>
  <si>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</si>
  <si>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</si>
  <si>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</si>
  <si>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</si>
  <si>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</si>
  <si>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</si>
  <si>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</si>
  <si>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</si>
  <si>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</si>
  <si>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</si>
  <si>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</si>
  <si>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</si>
  <si>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</si>
  <si>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</si>
  <si>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</si>
  <si>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</si>
  <si>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</si>
  <si>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</si>
  <si>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</si>
  <si>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</si>
  <si>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</si>
  <si>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</si>
  <si>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</si>
  <si>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</si>
  <si>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</si>
  <si>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</si>
  <si>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</si>
  <si>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</si>
  <si>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</si>
  <si>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</si>
  <si>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</si>
  <si>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</si>
  <si>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</si>
  <si>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</si>
  <si>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</si>
  <si>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</si>
  <si>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</si>
  <si>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</si>
  <si>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</si>
  <si>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</si>
  <si>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</si>
  <si>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</si>
  <si>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</si>
  <si>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</si>
  <si>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</si>
  <si>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</si>
  <si>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</si>
  <si>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</si>
  <si>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</si>
  <si>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</si>
  <si>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</si>
  <si>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</si>
  <si>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</si>
  <si>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</si>
  <si>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</si>
  <si>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</si>
  <si>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</si>
  <si>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</si>
  <si>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</si>
  <si>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</si>
  <si>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</si>
  <si>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</si>
  <si>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</si>
  <si>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</si>
  <si>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</si>
  <si>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</si>
  <si>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</si>
  <si>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</si>
  <si>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</si>
  <si>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</si>
  <si>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</si>
  <si>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</si>
  <si>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</si>
  <si>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</si>
  <si>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</si>
  <si>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</si>
  <si>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</si>
  <si>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</si>
  <si>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</si>
  <si>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</si>
  <si>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</si>
  <si>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</si>
  <si>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</si>
  <si>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</si>
  <si>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</si>
  <si>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</si>
  <si>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</si>
  <si>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</si>
  <si>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</si>
  <si>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</si>
  <si>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</si>
  <si>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</si>
  <si>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</si>
  <si>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</si>
  <si>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</si>
  <si>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</si>
  <si>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</si>
  <si>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</si>
  <si>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</si>
  <si>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</si>
  <si>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</si>
  <si>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</si>
  <si>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</si>
  <si>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</si>
  <si>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</si>
  <si>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</si>
  <si>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</si>
  <si>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</si>
  <si>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</si>
  <si>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</si>
  <si>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</si>
  <si>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</si>
  <si>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</si>
  <si>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</si>
  <si>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</si>
  <si>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</si>
  <si>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</si>
  <si>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</si>
  <si>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</si>
  <si>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</si>
  <si>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</si>
  <si>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</si>
  <si>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</si>
  <si>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</si>
  <si>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</si>
  <si>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</si>
  <si>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</si>
  <si>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</si>
  <si>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</si>
  <si>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</si>
  <si>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</si>
  <si>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</si>
  <si>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</si>
  <si>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</si>
  <si>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</si>
  <si>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</si>
  <si>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</si>
  <si>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</si>
  <si>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</si>
  <si>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</si>
  <si>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</si>
  <si>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</si>
  <si>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</si>
  <si>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</si>
  <si>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</si>
  <si>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</si>
  <si>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</si>
  <si>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</si>
  <si>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</si>
  <si>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</si>
  <si>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</si>
  <si>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</si>
  <si>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</si>
  <si>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</si>
  <si>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</si>
  <si>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</si>
  <si>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</si>
  <si>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</si>
  <si>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</si>
  <si>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</si>
  <si>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</si>
  <si>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</si>
  <si>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</si>
  <si>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</si>
  <si>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</si>
  <si>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</si>
  <si>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</si>
  <si>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</si>
  <si>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</si>
  <si>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</si>
  <si>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</si>
  <si>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</si>
  <si>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</si>
  <si>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</si>
  <si>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</si>
  <si>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</si>
  <si>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</si>
  <si>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</si>
  <si>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</si>
  <si>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</si>
  <si>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</si>
  <si>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</si>
  <si>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</si>
  <si>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</si>
  <si>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</si>
  <si>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</si>
  <si>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</si>
  <si>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</si>
  <si>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</si>
  <si>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</si>
  <si>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</si>
  <si>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</si>
  <si>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</si>
  <si>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</si>
  <si>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</si>
  <si>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</si>
  <si>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</si>
  <si>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</si>
  <si>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</si>
  <si>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</si>
  <si>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</si>
  <si>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</si>
  <si>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</si>
  <si>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</si>
  <si>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</si>
  <si>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</si>
  <si>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</si>
  <si>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</si>
  <si>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</si>
  <si>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</si>
  <si>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</si>
  <si>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</si>
  <si>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</si>
  <si>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</si>
  <si>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</si>
  <si>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</si>
  <si>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</si>
  <si>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</si>
  <si>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</si>
  <si>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</si>
  <si>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</si>
  <si>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</si>
  <si>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</si>
  <si>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</si>
  <si>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</si>
  <si>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</si>
  <si>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</si>
  <si>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</si>
  <si>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</si>
  <si>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</si>
  <si>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</si>
  <si>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</si>
  <si>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</si>
  <si>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</si>
  <si>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</si>
  <si>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</si>
  <si>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</si>
  <si>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</si>
  <si>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</si>
  <si>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</si>
  <si>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</si>
  <si>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</si>
  <si>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</si>
  <si>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</si>
  <si>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</si>
  <si>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</si>
  <si>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</si>
  <si>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</si>
  <si>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</si>
  <si>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</si>
  <si>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</si>
  <si>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</si>
  <si>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</si>
  <si>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</si>
  <si>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</si>
  <si>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</si>
  <si>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</si>
  <si>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</si>
  <si>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</si>
  <si>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</si>
  <si>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</si>
  <si>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</si>
  <si>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</si>
  <si>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</si>
  <si>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</si>
  <si>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</si>
  <si>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</si>
  <si>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</si>
  <si>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</si>
  <si>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</si>
  <si>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</si>
  <si>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</si>
  <si>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</si>
  <si>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</si>
  <si>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</si>
  <si>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</si>
  <si>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</si>
  <si>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</si>
  <si>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</si>
  <si>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</si>
  <si>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</si>
  <si>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</si>
  <si>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</si>
  <si>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</si>
  <si>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</si>
  <si>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</si>
  <si>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</si>
  <si>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</si>
  <si>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</si>
  <si>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</si>
  <si>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</si>
  <si>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</si>
  <si>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</si>
  <si>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</si>
  <si>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</si>
  <si>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</si>
  <si>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</si>
  <si>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</si>
  <si>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</si>
  <si>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</si>
  <si>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</si>
  <si>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</si>
  <si>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</si>
  <si>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</si>
  <si>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</si>
  <si>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</si>
  <si>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</si>
  <si>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</si>
  <si>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</si>
  <si>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</si>
  <si>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</si>
  <si>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</si>
  <si>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</si>
  <si>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</si>
  <si>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</si>
  <si>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</si>
  <si>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</si>
  <si>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</si>
  <si>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</si>
  <si>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</si>
  <si>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</si>
  <si>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</si>
  <si>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</si>
  <si>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</si>
  <si>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</si>
  <si>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</si>
  <si>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</si>
  <si>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</si>
  <si>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</si>
  <si>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</si>
  <si>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</si>
  <si>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</si>
  <si>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</si>
  <si>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</si>
  <si>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</si>
  <si>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</si>
  <si>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</si>
  <si>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</si>
  <si>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</si>
  <si>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</si>
  <si>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</si>
  <si>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</si>
  <si>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</si>
  <si>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</si>
  <si>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</si>
  <si>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</si>
  <si>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</si>
  <si>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</si>
  <si>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</si>
  <si>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</si>
  <si>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</si>
  <si>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</si>
  <si>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</si>
  <si>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</si>
  <si>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</si>
  <si>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</si>
  <si>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</si>
  <si>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</si>
  <si>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</si>
  <si>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</si>
  <si>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</si>
  <si>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</si>
  <si>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</si>
  <si>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</si>
  <si>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</si>
  <si>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</si>
  <si>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</si>
  <si>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</si>
  <si>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</si>
  <si>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</si>
  <si>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</si>
  <si>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</si>
  <si>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</si>
  <si>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</si>
  <si>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</si>
  <si>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</si>
  <si>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</si>
  <si>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</si>
  <si>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</si>
  <si>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</si>
  <si>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</si>
  <si>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</si>
  <si>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</si>
  <si>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</si>
  <si>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</si>
  <si>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</si>
  <si>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</si>
  <si>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</si>
  <si>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</si>
  <si>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</si>
  <si>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</si>
  <si>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</si>
  <si>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</si>
  <si>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</si>
  <si>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</si>
  <si>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</si>
  <si>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</si>
  <si>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</si>
  <si>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</si>
  <si>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</si>
  <si>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</si>
  <si>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</si>
  <si>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</si>
  <si>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</si>
  <si>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</si>
  <si>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</si>
  <si>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</si>
  <si>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</si>
  <si>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</si>
  <si>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</si>
  <si>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</si>
  <si>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</si>
  <si>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</si>
  <si>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</si>
  <si>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</si>
  <si>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</si>
  <si>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</si>
  <si>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</si>
  <si>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</si>
  <si>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</si>
  <si>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</si>
  <si>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</si>
  <si>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</si>
  <si>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</si>
  <si>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</si>
  <si>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</si>
  <si>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</si>
  <si>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</si>
  <si>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</si>
  <si>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</si>
  <si>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</si>
  <si>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</si>
  <si>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</si>
  <si>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</si>
  <si>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</si>
  <si>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</si>
  <si>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</si>
  <si>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</si>
  <si>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</si>
  <si>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</si>
  <si>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</si>
  <si>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</si>
  <si>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</si>
  <si>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</si>
  <si>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</si>
  <si>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</si>
  <si>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</si>
  <si>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</si>
  <si>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</si>
  <si>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</si>
  <si>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</si>
  <si>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</si>
  <si>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</si>
  <si>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</si>
  <si>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</si>
  <si>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</si>
  <si>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</si>
  <si>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</si>
  <si>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</si>
  <si>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</si>
  <si>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</si>
  <si>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</si>
  <si>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</si>
  <si>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</si>
  <si>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</si>
  <si>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</si>
  <si>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</si>
  <si>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</si>
  <si>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</si>
  <si>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</si>
  <si>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</si>
  <si>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</si>
  <si>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</si>
  <si>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</si>
  <si>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</si>
  <si>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</si>
  <si>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</si>
  <si>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</si>
  <si>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</si>
  <si>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</si>
  <si>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</si>
  <si>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</si>
  <si>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</si>
  <si>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</si>
  <si>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</si>
  <si>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</si>
  <si>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</si>
  <si>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</si>
  <si>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</si>
  <si>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</si>
  <si>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</si>
  <si>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</si>
  <si>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</si>
  <si>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</si>
  <si>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</si>
  <si>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</si>
  <si>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</si>
  <si>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</si>
  <si>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</si>
  <si>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</si>
  <si>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</si>
  <si>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</si>
  <si>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</si>
  <si>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</si>
  <si>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</si>
  <si>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</si>
  <si>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</si>
  <si>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</si>
  <si>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</si>
  <si>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</si>
  <si>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</si>
  <si>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</si>
  <si>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</si>
  <si>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</si>
  <si>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</si>
  <si>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</si>
  <si>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</si>
  <si>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</si>
  <si>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</si>
  <si>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</si>
  <si>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</si>
  <si>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</si>
  <si>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</si>
  <si>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</si>
  <si>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</si>
  <si>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</si>
  <si>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</si>
  <si>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</si>
  <si>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</si>
  <si>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</si>
  <si>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</si>
  <si>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</si>
  <si>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</si>
  <si>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</si>
  <si>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</si>
  <si>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</si>
  <si>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</si>
  <si>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</si>
  <si>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</si>
  <si>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</si>
  <si>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</si>
  <si>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</si>
  <si>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</si>
  <si>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</si>
  <si>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</si>
  <si>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</si>
  <si>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</si>
  <si>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</si>
  <si>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</si>
  <si>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</si>
  <si>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</si>
  <si>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</si>
  <si>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</si>
  <si>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</si>
  <si>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</si>
  <si>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</si>
  <si>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</si>
  <si>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</si>
  <si>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</si>
  <si>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</si>
  <si>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</si>
  <si>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</si>
  <si>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</si>
  <si>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</si>
  <si>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</si>
  <si>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</si>
  <si>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</si>
  <si>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</si>
  <si>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</si>
  <si>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</si>
  <si>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</si>
  <si>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</si>
  <si>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</si>
  <si>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</si>
  <si>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</si>
  <si>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</si>
  <si>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</si>
  <si>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</si>
  <si>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</si>
  <si>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</si>
  <si>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</si>
  <si>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</si>
  <si>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</si>
  <si>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</si>
  <si>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</si>
  <si>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</si>
  <si>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</si>
  <si>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</si>
  <si>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</si>
  <si>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</si>
  <si>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</si>
  <si>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</si>
  <si>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</si>
  <si>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</si>
  <si>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</si>
  <si>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</si>
  <si>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</si>
  <si>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</si>
  <si>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</si>
  <si>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</si>
  <si>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</si>
  <si>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</si>
  <si>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</si>
  <si>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</si>
  <si>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</si>
  <si>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</si>
  <si>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</si>
  <si>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</si>
  <si>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</si>
  <si>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</si>
  <si>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</si>
  <si>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</si>
  <si>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</si>
  <si>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</si>
  <si>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</si>
  <si>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</si>
  <si>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</si>
  <si>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</si>
  <si>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</si>
  <si>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</si>
  <si>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</si>
  <si>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</si>
  <si>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</si>
  <si>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</si>
  <si>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</si>
  <si>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</si>
  <si>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</si>
  <si>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</si>
  <si>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</si>
  <si>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</si>
  <si>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</si>
  <si>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</si>
  <si>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</si>
  <si>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</si>
  <si>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</si>
  <si>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</si>
  <si>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</si>
  <si>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</si>
  <si>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</si>
  <si>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</si>
  <si>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</si>
  <si>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</si>
  <si>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</si>
  <si>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</si>
  <si>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</si>
  <si>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</si>
  <si>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</si>
  <si>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</si>
  <si>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</si>
  <si>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</si>
  <si>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</si>
  <si>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</si>
  <si>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</si>
  <si>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</si>
  <si>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</si>
  <si>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</si>
  <si>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</si>
  <si>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</si>
  <si>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</si>
  <si>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</si>
  <si>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</si>
  <si>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</si>
  <si>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</si>
  <si>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</si>
  <si>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</si>
  <si>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</si>
  <si>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</si>
  <si>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</si>
  <si>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</si>
  <si>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</si>
  <si>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</si>
  <si>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</si>
  <si>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</si>
  <si>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</si>
  <si>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</si>
  <si>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</si>
  <si>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</si>
  <si>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</si>
  <si>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</si>
  <si>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</si>
  <si>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</si>
  <si>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</si>
  <si>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</si>
  <si>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</si>
  <si>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</si>
  <si>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</si>
  <si>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</si>
  <si>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</si>
  <si>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</si>
  <si>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</si>
  <si>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</si>
  <si>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</si>
  <si>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</si>
  <si>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</si>
  <si>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</si>
  <si>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</si>
  <si>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</si>
  <si>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</si>
  <si>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</si>
  <si>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</si>
  <si>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</si>
  <si>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</si>
  <si>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</si>
  <si>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</si>
  <si>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</si>
  <si>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</si>
  <si>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</si>
  <si>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</si>
  <si>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</si>
  <si>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</si>
  <si>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</si>
  <si>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</si>
  <si>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</si>
  <si>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</si>
  <si>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</si>
  <si>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</si>
  <si>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</si>
  <si>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</si>
  <si>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</si>
  <si>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</si>
  <si>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</si>
  <si>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</si>
  <si>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</si>
  <si>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</si>
  <si>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</si>
  <si>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</si>
  <si>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</si>
  <si>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</si>
  <si>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</si>
  <si>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</si>
  <si>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</si>
  <si>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</si>
  <si>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</si>
  <si>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</si>
  <si>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</si>
  <si>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</si>
  <si>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</si>
  <si>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</si>
  <si>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</si>
  <si>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</si>
  <si>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</si>
  <si>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</si>
  <si>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</si>
  <si>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</si>
  <si>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</si>
  <si>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</si>
  <si>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</si>
  <si>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</si>
  <si>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</si>
  <si>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</si>
  <si>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</si>
  <si>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</si>
  <si>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</si>
  <si>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</si>
  <si>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</si>
  <si>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</si>
  <si>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</si>
  <si>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</si>
  <si>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</si>
  <si>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</si>
  <si>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</si>
  <si>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</si>
  <si>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</si>
  <si>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</si>
  <si>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</si>
  <si>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</si>
  <si>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</si>
  <si>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</si>
  <si>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</si>
  <si>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</si>
  <si>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</si>
  <si>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</si>
  <si>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</si>
  <si>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</si>
  <si>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</si>
  <si>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</si>
  <si>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</si>
  <si>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</si>
  <si>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</si>
  <si>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</si>
  <si>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</si>
  <si>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</si>
  <si>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</si>
  <si>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</si>
  <si>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</si>
  <si>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</si>
  <si>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</si>
  <si>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</si>
  <si>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</si>
  <si>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</si>
  <si>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</si>
  <si>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</si>
  <si>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</si>
  <si>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</si>
  <si>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</si>
  <si>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</si>
  <si>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</si>
  <si>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</si>
  <si>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</si>
  <si>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</si>
  <si>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</si>
  <si>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</si>
  <si>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</si>
  <si>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</si>
  <si>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</si>
  <si>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</si>
  <si>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</si>
  <si>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</si>
  <si>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</si>
  <si>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</si>
  <si>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</si>
  <si>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</si>
  <si>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</si>
  <si>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</si>
  <si>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</si>
  <si>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</si>
  <si>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</si>
  <si>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</si>
  <si>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</si>
  <si>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</si>
  <si>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</si>
  <si>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</si>
  <si>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</si>
  <si>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</si>
  <si>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</si>
  <si>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</si>
  <si>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</si>
  <si>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</si>
  <si>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</si>
  <si>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</si>
  <si>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</si>
  <si>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</si>
  <si>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</si>
  <si>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</si>
  <si>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</si>
  <si>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</si>
  <si>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</si>
  <si>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</si>
  <si>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</si>
  <si>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</si>
  <si>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</si>
  <si>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</si>
  <si>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</si>
  <si>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</si>
  <si>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</si>
  <si>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</si>
  <si>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</si>
  <si>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</si>
  <si>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</si>
  <si>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</si>
  <si>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</si>
  <si>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</si>
  <si>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</si>
  <si>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</si>
  <si>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</si>
  <si>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</si>
  <si>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</si>
  <si>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</si>
  <si>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</si>
  <si>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</si>
  <si>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</si>
  <si>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</si>
  <si>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</si>
  <si>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</si>
  <si>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</si>
  <si>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</si>
  <si>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</si>
  <si>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</si>
  <si>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</si>
  <si>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</si>
  <si>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</si>
  <si>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</si>
  <si>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</si>
  <si>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</si>
  <si>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</si>
  <si>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</si>
  <si>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</si>
  <si>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</si>
  <si>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</si>
  <si>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</si>
  <si>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</si>
  <si>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</si>
  <si>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</si>
  <si>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</si>
  <si>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</si>
  <si>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</si>
  <si>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</si>
  <si>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</si>
  <si>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</si>
  <si>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</si>
  <si>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</si>
  <si>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</si>
  <si>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</si>
  <si>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</si>
  <si>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</si>
  <si>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</si>
  <si>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</si>
  <si>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</si>
  <si>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</si>
  <si>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</si>
  <si>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</si>
  <si>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</si>
  <si>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</si>
  <si>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</si>
  <si>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</si>
  <si>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</si>
  <si>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</si>
  <si>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</si>
  <si>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</si>
  <si>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</si>
  <si>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</si>
  <si>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</si>
  <si>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</si>
  <si>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</si>
  <si>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</si>
  <si>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</si>
  <si>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</si>
  <si>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</si>
  <si>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</si>
  <si>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</si>
  <si>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</si>
  <si>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</si>
  <si>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</si>
  <si>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</si>
  <si>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</si>
  <si>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</si>
  <si>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</si>
  <si>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</si>
  <si>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</si>
  <si>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</si>
  <si>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</si>
  <si>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</si>
  <si>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</si>
  <si>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</si>
  <si>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</si>
  <si>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</si>
  <si>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</si>
  <si>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</si>
  <si>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</si>
  <si>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</si>
  <si>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</si>
  <si>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</si>
  <si>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</si>
  <si>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</si>
  <si>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</si>
  <si>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</si>
  <si>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</si>
  <si>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</si>
  <si>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</si>
  <si>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</si>
  <si>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</si>
  <si>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</si>
  <si>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</si>
  <si>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</si>
  <si>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</si>
  <si>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</si>
  <si>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</si>
  <si>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</si>
  <si>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</si>
  <si>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</si>
  <si>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</si>
  <si>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</si>
  <si>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</si>
  <si>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</si>
  <si>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</si>
  <si>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</si>
  <si>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</si>
  <si>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</si>
  <si>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</si>
  <si>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</si>
  <si>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</si>
  <si>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</si>
  <si>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</si>
  <si>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</si>
  <si>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</si>
  <si>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</si>
  <si>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</si>
  <si>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</si>
  <si>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</si>
  <si>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</si>
  <si>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</si>
  <si>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</si>
  <si>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</si>
  <si>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</si>
  <si>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</si>
  <si>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</si>
  <si>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</si>
  <si>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</si>
  <si>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</si>
  <si>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</si>
  <si>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</si>
  <si>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</si>
  <si>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</si>
  <si>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</si>
  <si>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</si>
  <si>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</si>
  <si>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</si>
  <si>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</si>
  <si>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</si>
  <si>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</si>
  <si>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</si>
  <si>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</si>
  <si>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</si>
  <si>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</si>
  <si>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</si>
  <si>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</si>
  <si>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</si>
  <si>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</si>
  <si>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</si>
  <si>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</si>
  <si>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</si>
  <si>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</si>
  <si>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</si>
  <si>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</si>
  <si>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</si>
  <si>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</si>
  <si>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</si>
  <si>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</si>
  <si>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</si>
  <si>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</si>
  <si>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</si>
  <si>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</si>
  <si>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</si>
  <si>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</si>
  <si>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</si>
  <si>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</si>
  <si>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</si>
  <si>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</si>
  <si>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</si>
  <si>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</si>
  <si>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</si>
  <si>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</si>
  <si>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</si>
  <si>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</si>
  <si>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</si>
  <si>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</si>
  <si>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</si>
  <si>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</si>
  <si>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</si>
  <si>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</si>
  <si>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</si>
  <si>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</si>
  <si>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</si>
  <si>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</si>
  <si>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</si>
  <si>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</si>
  <si>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</si>
  <si>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</si>
  <si>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</si>
  <si>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</si>
  <si>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</si>
  <si>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</si>
  <si>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</si>
  <si>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</si>
  <si>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</si>
  <si>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</si>
  <si>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</si>
  <si>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</si>
  <si>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</si>
  <si>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</si>
  <si>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</si>
  <si>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</si>
  <si>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</si>
  <si>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</si>
  <si>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</si>
  <si>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</si>
  <si>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</si>
  <si>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</si>
  <si>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</si>
  <si>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</si>
  <si>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</si>
  <si>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</si>
  <si>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</si>
  <si>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</si>
  <si>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</si>
  <si>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</si>
  <si>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</si>
  <si>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</si>
  <si>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</si>
  <si>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</si>
  <si>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</si>
  <si>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</si>
  <si>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</si>
  <si>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</si>
  <si>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</si>
  <si>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</si>
  <si>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</si>
  <si>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</si>
  <si>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</si>
  <si>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</si>
  <si>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</si>
  <si>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</si>
  <si>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</si>
  <si>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</si>
  <si>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</si>
  <si>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</si>
  <si>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</si>
  <si>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</si>
  <si>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</si>
  <si>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</si>
  <si>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</si>
  <si>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</si>
  <si>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</si>
  <si>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</si>
  <si>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</si>
  <si>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</si>
  <si>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</si>
  <si>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</si>
  <si>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</si>
  <si>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</si>
  <si>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</si>
  <si>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</si>
  <si>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</si>
  <si>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</si>
  <si>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</si>
  <si>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</si>
  <si>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</si>
  <si>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</si>
  <si>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</si>
  <si>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</si>
  <si>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</si>
  <si>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</si>
  <si>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</si>
  <si>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</si>
  <si>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</si>
  <si>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</si>
  <si>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</si>
  <si>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</si>
  <si>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</si>
  <si>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</si>
  <si>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</si>
  <si>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</si>
  <si>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</si>
  <si>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</si>
  <si>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</si>
  <si>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</si>
  <si>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</si>
  <si>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</si>
  <si>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</si>
  <si>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</si>
  <si>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</si>
  <si>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</si>
  <si>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</si>
  <si>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</si>
  <si>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</si>
  <si>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</si>
  <si>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</si>
  <si>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</si>
  <si>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</si>
  <si>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</si>
  <si>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</si>
  <si>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</si>
  <si>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</si>
  <si>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</si>
  <si>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</si>
  <si>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</si>
  <si>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</si>
  <si>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</si>
  <si>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</si>
  <si>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</si>
  <si>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</si>
  <si>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</si>
  <si>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</si>
  <si>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</si>
  <si>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</si>
  <si>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</si>
  <si>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</si>
  <si>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</si>
  <si>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</si>
  <si>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</si>
  <si>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</si>
  <si>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</si>
  <si>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</si>
  <si>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</si>
  <si>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</si>
  <si>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</si>
  <si>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</si>
  <si>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</si>
  <si>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</si>
  <si>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</si>
  <si>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</si>
  <si>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</si>
  <si>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</si>
  <si>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</si>
  <si>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</si>
  <si>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</si>
  <si>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</si>
  <si>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</si>
  <si>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</si>
  <si>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</si>
  <si>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</si>
  <si>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</si>
  <si>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</si>
  <si>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</si>
  <si>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</si>
  <si>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</si>
  <si>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</si>
  <si>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</si>
  <si>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</si>
  <si>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</si>
  <si>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</si>
  <si>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</si>
  <si>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</si>
  <si>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</si>
  <si>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</si>
  <si>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</si>
  <si>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</si>
  <si>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</si>
  <si>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</si>
  <si>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</si>
  <si>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</si>
  <si>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</si>
  <si>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</si>
  <si>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</si>
  <si>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</si>
  <si>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</si>
  <si>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</si>
  <si>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</si>
  <si>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</si>
  <si>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</si>
  <si>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</si>
  <si>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</si>
  <si>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</si>
  <si>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</si>
  <si>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</si>
  <si>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</si>
  <si>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</si>
  <si>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</si>
  <si>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</si>
  <si>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</si>
  <si>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</si>
  <si>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</si>
  <si>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</si>
  <si>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</si>
  <si>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</si>
  <si>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</si>
  <si>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</si>
  <si>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</si>
  <si>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</si>
  <si>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</si>
  <si>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</si>
  <si>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</si>
  <si>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</si>
  <si>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</si>
  <si>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</si>
  <si>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</si>
  <si>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</si>
  <si>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</si>
  <si>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</si>
  <si>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</si>
  <si>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</si>
  <si>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</si>
  <si>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</si>
  <si>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</si>
  <si>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</si>
  <si>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</si>
  <si>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</si>
  <si>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</si>
  <si>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</si>
  <si>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</si>
  <si>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</si>
  <si>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</si>
  <si>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</si>
  <si>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</si>
  <si>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</si>
  <si>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</si>
  <si>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</si>
  <si>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</si>
  <si>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</si>
  <si>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</si>
  <si>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</si>
  <si>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</si>
  <si>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</si>
  <si>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</si>
  <si>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</si>
  <si>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</si>
  <si>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</si>
  <si>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</si>
  <si>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</si>
  <si>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</si>
  <si>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</si>
  <si>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</si>
  <si>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</si>
  <si>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</si>
  <si>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</si>
  <si>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</si>
  <si>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</si>
  <si>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</si>
  <si>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</si>
  <si>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</si>
  <si>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</si>
  <si>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</si>
  <si>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</si>
  <si>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</si>
  <si>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</si>
  <si>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</si>
  <si>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</si>
  <si>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</si>
  <si>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</si>
  <si>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</si>
  <si>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</si>
  <si>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</si>
  <si>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</si>
  <si>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</si>
  <si>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</si>
  <si>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</si>
  <si>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</si>
  <si>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</si>
  <si>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</si>
  <si>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</si>
  <si>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</si>
  <si>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</si>
  <si>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</si>
  <si>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</si>
  <si>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</si>
  <si>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</si>
  <si>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</si>
  <si>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</si>
  <si>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</si>
  <si>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</si>
  <si>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</si>
  <si>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</si>
  <si>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</si>
  <si>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</si>
  <si>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</si>
  <si>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</si>
  <si>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</si>
  <si>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</si>
  <si>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</si>
  <si>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</si>
  <si>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</si>
  <si>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</si>
  <si>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</si>
  <si>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</si>
  <si>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</si>
  <si>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</si>
  <si>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</si>
  <si>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</si>
  <si>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</si>
  <si>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</si>
  <si>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</si>
  <si>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</si>
  <si>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</si>
  <si>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</si>
  <si>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</si>
  <si>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</si>
  <si>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</si>
  <si>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</si>
  <si>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</si>
  <si>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</si>
  <si>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</si>
  <si>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</si>
  <si>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</si>
  <si>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</si>
  <si>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</si>
  <si>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</si>
  <si>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</si>
  <si>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</si>
  <si>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</si>
  <si>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</si>
  <si>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</si>
  <si>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</si>
  <si>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</si>
  <si>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</si>
  <si>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</si>
  <si>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</si>
  <si>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</si>
  <si>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</si>
  <si>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</si>
  <si>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</si>
  <si>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</si>
  <si>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</si>
  <si>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</si>
  <si>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</si>
  <si>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</si>
  <si>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</si>
  <si>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</si>
  <si>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</si>
  <si>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</si>
  <si>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</si>
  <si>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</si>
  <si>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</si>
  <si>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</si>
  <si>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</si>
  <si>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</si>
  <si>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</si>
  <si>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</si>
  <si>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</si>
  <si>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</si>
  <si>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</si>
  <si>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</si>
  <si>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</si>
  <si>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</si>
  <si>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</si>
  <si>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</si>
  <si>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</si>
  <si>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</si>
  <si>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</si>
  <si>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</si>
  <si>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</si>
  <si>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</si>
  <si>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</si>
  <si>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</si>
  <si>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</si>
  <si>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</si>
  <si>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</si>
  <si>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</si>
  <si>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</si>
  <si>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</si>
  <si>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</si>
  <si>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</si>
  <si>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</si>
  <si>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</si>
  <si>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</si>
  <si>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</si>
  <si>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</si>
  <si>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</si>
  <si>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</si>
  <si>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</si>
  <si>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</si>
  <si>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</si>
  <si>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</si>
  <si>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</si>
  <si>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</si>
  <si>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</si>
  <si>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</si>
  <si>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</si>
  <si>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</si>
  <si>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</si>
  <si>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</si>
  <si>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</si>
  <si>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</si>
  <si>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</si>
  <si>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</si>
  <si>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</si>
  <si>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</si>
  <si>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</si>
  <si>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</si>
  <si>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</si>
  <si>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</si>
  <si>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</si>
  <si>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</si>
  <si>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</si>
  <si>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</si>
  <si>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</si>
  <si>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</si>
  <si>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</si>
  <si>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</si>
  <si>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</si>
  <si>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</si>
  <si>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</si>
  <si>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</si>
  <si>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</si>
  <si>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</si>
  <si>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</si>
  <si>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</si>
  <si>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</si>
  <si>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</si>
  <si>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</si>
  <si>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</si>
  <si>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</si>
  <si>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</si>
  <si>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</si>
  <si>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</si>
  <si>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</si>
  <si>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</si>
  <si>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</si>
  <si>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</si>
  <si>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</si>
  <si>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</si>
  <si>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</si>
  <si>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</si>
  <si>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</si>
  <si>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</si>
  <si>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</si>
  <si>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</si>
  <si>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</si>
  <si>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</si>
  <si>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</si>
  <si>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</si>
  <si>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</si>
  <si>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</si>
  <si>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</si>
  <si>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</si>
  <si>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</si>
  <si>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</si>
  <si>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</si>
  <si>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</si>
  <si>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</si>
  <si>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</si>
  <si>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</si>
  <si>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</si>
  <si>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</si>
  <si>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</si>
  <si>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</si>
  <si>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</si>
  <si>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</si>
  <si>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</si>
  <si>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</si>
  <si>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</si>
  <si>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</si>
  <si>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</si>
  <si>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</si>
  <si>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</si>
  <si>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</si>
  <si>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</si>
  <si>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</si>
  <si>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</si>
  <si>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</si>
  <si>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</si>
  <si>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</si>
  <si>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</si>
  <si>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</si>
  <si>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</si>
  <si>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</si>
  <si>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</si>
  <si>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</si>
  <si>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</si>
  <si>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</si>
  <si>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</si>
  <si>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</si>
  <si>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</si>
  <si>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</si>
  <si>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</si>
  <si>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</si>
  <si>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</si>
  <si>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</si>
  <si>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</si>
  <si>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</si>
  <si>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</si>
  <si>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</si>
  <si>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</si>
  <si>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</si>
  <si>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</si>
  <si>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</si>
  <si>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</si>
  <si>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</si>
  <si>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</si>
  <si>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</si>
  <si>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</si>
  <si>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</si>
  <si>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</si>
  <si>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</si>
  <si>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</si>
  <si>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</si>
  <si>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</si>
  <si>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</si>
  <si>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</si>
  <si>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</si>
  <si>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</si>
  <si>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</si>
  <si>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</si>
  <si>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</si>
  <si>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</si>
  <si>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</si>
  <si>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</si>
  <si>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</si>
  <si>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</si>
  <si>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</si>
  <si>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</si>
  <si>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</si>
  <si>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</si>
  <si>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</si>
  <si>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</si>
  <si>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</si>
  <si>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</si>
  <si>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</si>
  <si>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</si>
  <si>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</si>
  <si>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</si>
  <si>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</si>
  <si>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</si>
  <si>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</si>
  <si>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</si>
  <si>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</si>
  <si>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</si>
  <si>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</si>
  <si>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</si>
  <si>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</si>
  <si>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</si>
  <si>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</si>
  <si>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</si>
  <si>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</si>
  <si>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</si>
  <si>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</si>
  <si>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</si>
  <si>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</si>
  <si>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</si>
  <si>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</si>
  <si>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</si>
  <si>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</si>
  <si>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</si>
  <si>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</si>
  <si>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</si>
  <si>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</si>
  <si>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</si>
  <si>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</si>
  <si>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</si>
  <si>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</si>
  <si>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</si>
  <si>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</si>
  <si>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</si>
  <si>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</si>
  <si>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</si>
  <si>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</si>
  <si>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</si>
  <si>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</si>
  <si>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</si>
  <si>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</si>
  <si>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</si>
  <si>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</si>
  <si>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</si>
  <si>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</si>
  <si>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</si>
  <si>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</si>
  <si>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</si>
  <si>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</si>
  <si>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</si>
  <si>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</si>
  <si>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</si>
  <si>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</si>
  <si>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</si>
  <si>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</si>
  <si>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</si>
  <si>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</si>
  <si>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</si>
  <si>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</si>
  <si>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</si>
  <si>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</si>
  <si>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</si>
  <si>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</si>
  <si>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</si>
  <si>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</si>
  <si>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</si>
  <si>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</si>
  <si>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</si>
  <si>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</si>
  <si>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</si>
  <si>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</si>
  <si>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</si>
  <si>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</si>
  <si>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</si>
  <si>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</si>
  <si>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</si>
  <si>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</si>
  <si>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</si>
  <si>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</si>
  <si>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</si>
  <si>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</si>
  <si>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</si>
  <si>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</si>
  <si>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</si>
  <si>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</si>
  <si>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</si>
  <si>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</si>
  <si>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</si>
  <si>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</si>
  <si>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</si>
  <si>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</si>
  <si>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</si>
  <si>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</si>
  <si>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</si>
  <si>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</si>
  <si>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</si>
  <si>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</si>
  <si>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</si>
  <si>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</si>
  <si>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</si>
  <si>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</si>
  <si>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</si>
  <si>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</si>
  <si>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</si>
  <si>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</si>
  <si>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</si>
  <si>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</si>
  <si>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</si>
  <si>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</si>
  <si>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</si>
  <si>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</si>
  <si>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</si>
  <si>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</si>
  <si>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</si>
  <si>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</si>
  <si>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</si>
  <si>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</si>
  <si>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</si>
  <si>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</si>
  <si>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</si>
  <si>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</si>
  <si>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</si>
  <si>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</si>
  <si>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</si>
  <si>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</si>
  <si>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</si>
  <si>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</si>
  <si>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</si>
  <si>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</si>
  <si>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</si>
  <si>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</si>
  <si>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</si>
  <si>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</si>
  <si>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</si>
  <si>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</si>
  <si>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</si>
  <si>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</si>
  <si>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</si>
  <si>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</si>
  <si>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</si>
  <si>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</si>
  <si>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</si>
  <si>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</si>
  <si>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</si>
  <si>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</si>
  <si>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</si>
  <si>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</si>
  <si>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</si>
  <si>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</si>
  <si>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</si>
  <si>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</si>
  <si>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</si>
  <si>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</si>
  <si>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</si>
  <si>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</si>
  <si>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</si>
  <si>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</si>
  <si>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</si>
  <si>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</si>
  <si>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</si>
  <si>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</si>
  <si>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</si>
  <si>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</si>
  <si>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</si>
  <si>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</si>
  <si>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</si>
  <si>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</si>
  <si>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</si>
  <si>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</si>
  <si>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</si>
  <si>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</si>
  <si>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</si>
  <si>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</si>
  <si>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</si>
  <si>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</si>
  <si>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</si>
  <si>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</si>
  <si>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</si>
  <si>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</si>
  <si>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</si>
  <si>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</si>
  <si>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</si>
  <si>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</si>
  <si>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</si>
  <si>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</si>
  <si>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</si>
  <si>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</si>
  <si>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</si>
  <si>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</si>
  <si>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</si>
  <si>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</si>
  <si>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</si>
  <si>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</si>
  <si>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</si>
  <si>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</si>
  <si>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</si>
  <si>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</si>
  <si>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</si>
  <si>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</si>
  <si>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</si>
  <si>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</si>
  <si>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</si>
  <si>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</si>
  <si>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</si>
  <si>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</si>
  <si>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</si>
  <si>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</si>
  <si>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</si>
  <si>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</si>
  <si>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</si>
  <si>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</si>
  <si>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</si>
  <si>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</si>
  <si>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</si>
  <si>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</si>
  <si>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</si>
  <si>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</si>
  <si>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</si>
  <si>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</si>
  <si>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</si>
  <si>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</si>
  <si>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</si>
  <si>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</si>
  <si>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</si>
  <si>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</si>
  <si>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</si>
  <si>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</si>
  <si>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</si>
  <si>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</si>
  <si>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</si>
  <si>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</si>
  <si>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</si>
  <si>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</si>
  <si>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</si>
  <si>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</si>
  <si>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</si>
  <si>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</si>
  <si>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</si>
  <si>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</si>
  <si>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</si>
  <si>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</si>
  <si>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</si>
  <si>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</si>
  <si>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</si>
  <si>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</si>
  <si>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</si>
  <si>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</si>
  <si>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</si>
  <si>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</si>
  <si>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</si>
  <si>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</si>
  <si>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</si>
  <si>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</si>
  <si>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</si>
  <si>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</si>
  <si>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</si>
  <si>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</si>
  <si>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</si>
  <si>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</si>
  <si>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</si>
  <si>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</si>
  <si>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</si>
  <si>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</si>
  <si>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</si>
  <si>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</si>
  <si>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</si>
  <si>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</si>
  <si>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</si>
  <si>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</si>
  <si>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</si>
  <si>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</si>
  <si>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</si>
  <si>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</si>
  <si>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</si>
  <si>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</si>
  <si>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</si>
  <si>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</si>
  <si>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</si>
  <si>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</si>
  <si>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</si>
  <si>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</si>
  <si>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</si>
  <si>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</si>
  <si>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</si>
  <si>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</si>
  <si>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</si>
  <si>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</si>
  <si>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</si>
  <si>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</si>
  <si>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</si>
  <si>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</si>
  <si>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</si>
  <si>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</si>
  <si>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</si>
  <si>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</si>
  <si>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</si>
  <si>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</si>
  <si>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</si>
  <si>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</si>
  <si>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</si>
  <si>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</si>
  <si>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</si>
  <si>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</si>
  <si>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</si>
  <si>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</si>
  <si>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</si>
  <si>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</si>
  <si>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</si>
  <si>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</si>
  <si>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</si>
  <si>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</si>
  <si>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</si>
  <si>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</si>
  <si>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</si>
  <si>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</si>
  <si>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</si>
  <si>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</si>
  <si>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</si>
  <si>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</si>
  <si>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</si>
  <si>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</si>
  <si>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</si>
  <si>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</si>
  <si>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</si>
  <si>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</si>
  <si>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</si>
  <si>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</si>
  <si>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</si>
  <si>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</si>
  <si>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</si>
  <si>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</si>
  <si>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</si>
  <si>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</si>
  <si>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</si>
  <si>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</si>
  <si>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</si>
  <si>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</si>
  <si>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</si>
  <si>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</si>
  <si>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</si>
  <si>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</si>
  <si>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</si>
  <si>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</si>
  <si>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</si>
  <si>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</si>
  <si>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</si>
  <si>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</si>
  <si>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</si>
  <si>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</si>
  <si>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</si>
  <si>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</si>
  <si>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</si>
  <si>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</si>
  <si>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</si>
  <si>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</si>
  <si>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</si>
  <si>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</si>
  <si>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</si>
  <si>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</si>
  <si>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</si>
  <si>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</si>
  <si>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</si>
  <si>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</si>
  <si>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</si>
  <si>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</si>
  <si>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</si>
  <si>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</si>
  <si>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</si>
  <si>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</si>
  <si>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</si>
  <si>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</si>
  <si>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</si>
  <si>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</si>
  <si>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</si>
  <si>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</si>
  <si>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</si>
  <si>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</si>
  <si>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</si>
  <si>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</si>
  <si>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</si>
  <si>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</si>
  <si>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</si>
  <si>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</si>
  <si>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</si>
  <si>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</si>
  <si>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</si>
  <si>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</si>
  <si>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</si>
  <si>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</si>
  <si>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</si>
  <si>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</si>
  <si>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</si>
  <si>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</si>
  <si>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</si>
  <si>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</si>
  <si>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</si>
  <si>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</si>
  <si>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</si>
  <si>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</si>
  <si>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</si>
  <si>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</si>
  <si>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</si>
  <si>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</si>
  <si>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</si>
  <si>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</si>
  <si>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</si>
  <si>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</si>
  <si>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</si>
  <si>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</si>
  <si>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</si>
  <si>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</si>
  <si>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</si>
  <si>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</si>
  <si>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</si>
  <si>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</si>
  <si>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</si>
  <si>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</si>
  <si>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</si>
  <si>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</si>
  <si>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</si>
  <si>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</si>
  <si>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</si>
  <si>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</si>
  <si>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</si>
  <si>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</si>
  <si>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</si>
  <si>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</si>
  <si>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</si>
  <si>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</si>
  <si>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</si>
  <si>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</si>
  <si>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</si>
  <si>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</si>
  <si>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</si>
  <si>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</si>
  <si>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</si>
  <si>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</si>
  <si>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</si>
  <si>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</si>
  <si>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</si>
  <si>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</si>
  <si>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</si>
  <si>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</si>
  <si>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</si>
  <si>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</si>
  <si>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</si>
  <si>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</si>
  <si>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</si>
  <si>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</si>
  <si>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</si>
  <si>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</si>
  <si>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</si>
  <si>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</si>
  <si>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</si>
  <si>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</si>
  <si>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</si>
  <si>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</si>
  <si>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</si>
  <si>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</si>
  <si>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</si>
  <si>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</si>
  <si>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</si>
  <si>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</si>
  <si>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</si>
  <si>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</si>
  <si>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</si>
  <si>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</si>
  <si>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</si>
  <si>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</si>
  <si>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</si>
  <si>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</si>
  <si>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</si>
  <si>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</si>
  <si>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</si>
  <si>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</si>
  <si>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</si>
  <si>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</si>
  <si>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</si>
  <si>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</si>
  <si>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</si>
  <si>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</si>
  <si>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</si>
  <si>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</si>
  <si>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</si>
  <si>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</si>
  <si>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</si>
  <si>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</si>
  <si>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</si>
  <si>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</si>
  <si>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</si>
  <si>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</si>
  <si>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</si>
  <si>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</si>
  <si>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</si>
  <si>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</si>
  <si>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</si>
  <si>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</si>
  <si>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</si>
  <si>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</si>
  <si>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</si>
  <si>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</si>
  <si>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</si>
  <si>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</si>
  <si>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</si>
  <si>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</si>
  <si>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</si>
  <si>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</si>
  <si>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</si>
  <si>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</si>
  <si>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</si>
  <si>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</si>
  <si>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</si>
  <si>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</si>
  <si>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</si>
  <si>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</si>
  <si>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</si>
  <si>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</si>
  <si>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</si>
  <si>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</si>
  <si>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</si>
  <si>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</si>
  <si>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</si>
  <si>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</si>
  <si>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</si>
  <si>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</si>
  <si>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</si>
  <si>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</si>
  <si>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</si>
  <si>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</si>
  <si>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</si>
  <si>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</si>
  <si>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</si>
  <si>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</si>
  <si>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</si>
  <si>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</si>
  <si>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</si>
  <si>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</si>
  <si>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</si>
  <si>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</si>
  <si>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</si>
  <si>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</si>
  <si>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</si>
  <si>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</si>
  <si>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</si>
  <si>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</si>
  <si>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</si>
  <si>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</si>
  <si>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</si>
  <si>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</si>
  <si>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</si>
  <si>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</si>
  <si>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</si>
  <si>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</si>
  <si>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</si>
  <si>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</si>
  <si>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</si>
  <si>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</si>
  <si>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</si>
  <si>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</si>
  <si>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</si>
  <si>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</si>
  <si>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</si>
  <si>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</si>
  <si>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</si>
  <si>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</si>
  <si>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</si>
  <si>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</si>
  <si>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</si>
  <si>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</si>
  <si>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</si>
  <si>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</si>
  <si>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</si>
  <si>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</si>
  <si>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</si>
  <si>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</si>
  <si>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</si>
  <si>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</si>
  <si>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</si>
  <si>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</si>
  <si>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</si>
  <si>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</si>
  <si>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</si>
  <si>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</si>
  <si>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</si>
  <si>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</si>
  <si>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</si>
  <si>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</si>
  <si>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</si>
  <si>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</si>
  <si>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</si>
  <si>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</si>
  <si>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</si>
  <si>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</si>
  <si>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</si>
  <si>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</si>
  <si>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</si>
  <si>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</si>
  <si>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</si>
  <si>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</si>
  <si>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</si>
  <si>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</si>
  <si>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</si>
  <si>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</si>
  <si>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</si>
  <si>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</si>
  <si>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</si>
  <si>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</si>
  <si>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</si>
  <si>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</si>
  <si>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</si>
  <si>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</si>
  <si>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</si>
  <si>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</si>
  <si>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</si>
  <si>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</si>
  <si>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</si>
  <si>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</si>
  <si>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</si>
  <si>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</si>
  <si>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</si>
  <si>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</si>
  <si>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</si>
  <si>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</si>
  <si>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</si>
  <si>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</si>
  <si>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</si>
  <si>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</si>
  <si>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</si>
  <si>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</si>
  <si>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</si>
  <si>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</si>
  <si>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</si>
  <si>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</si>
  <si>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</si>
  <si>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</si>
  <si>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</si>
  <si>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</si>
  <si>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</si>
  <si>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</si>
  <si>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</si>
  <si>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</si>
  <si>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</si>
  <si>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</si>
  <si>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</si>
  <si>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</si>
  <si>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</si>
  <si>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</si>
  <si>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</si>
  <si>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</si>
  <si>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</si>
  <si>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</si>
  <si>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</si>
  <si>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</si>
  <si>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</si>
  <si>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</si>
  <si>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</si>
  <si>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</si>
  <si>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</si>
  <si>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</si>
  <si>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</si>
  <si>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</si>
  <si>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</si>
  <si>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</si>
  <si>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</si>
  <si>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</si>
  <si>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</si>
  <si>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</si>
  <si>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</si>
  <si>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</si>
  <si>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</si>
  <si>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</si>
  <si>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</si>
  <si>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</si>
  <si>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</si>
  <si>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</si>
  <si>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</si>
  <si>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</si>
  <si>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</si>
  <si>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</si>
  <si>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</si>
  <si>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</si>
  <si>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</si>
  <si>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</si>
  <si>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</si>
  <si>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</si>
  <si>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</si>
  <si>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</si>
  <si>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</si>
  <si>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</si>
  <si>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</si>
  <si>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</si>
  <si>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</si>
  <si>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</si>
  <si>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</si>
  <si>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</si>
  <si>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</si>
  <si>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</si>
  <si>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</si>
  <si>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</si>
  <si>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</si>
  <si>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</si>
  <si>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</si>
  <si>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</si>
  <si>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</si>
  <si>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</si>
  <si>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</si>
  <si>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</si>
  <si>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</si>
  <si>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</si>
  <si>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</si>
  <si>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</si>
  <si>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</si>
  <si>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</si>
  <si>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</si>
  <si>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</si>
  <si>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</si>
  <si>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</si>
  <si>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</si>
  <si>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</si>
  <si>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</si>
  <si>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</si>
  <si>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</si>
  <si>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</si>
  <si>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</si>
  <si>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</si>
  <si>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</si>
  <si>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</si>
  <si>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</si>
  <si>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</si>
  <si>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</si>
  <si>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</si>
  <si>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</si>
  <si>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</si>
  <si>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</si>
  <si>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</si>
  <si>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</si>
  <si>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</si>
  <si>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</si>
  <si>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</si>
  <si>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</si>
  <si>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</si>
  <si>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</si>
  <si>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</si>
  <si>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</si>
  <si>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</si>
  <si>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</si>
  <si>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</si>
  <si>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</si>
  <si>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</si>
  <si>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</si>
  <si>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</si>
  <si>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</si>
  <si>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</si>
  <si>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</si>
  <si>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</si>
  <si>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</si>
  <si>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</si>
  <si>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</si>
  <si>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</si>
  <si>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</si>
  <si>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</si>
  <si>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</si>
  <si>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</si>
  <si>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</si>
  <si>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</si>
  <si>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</si>
  <si>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</si>
  <si>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</si>
  <si>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</si>
  <si>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</si>
  <si>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</si>
  <si>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</si>
  <si>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</si>
  <si>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</si>
  <si>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</si>
  <si>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</si>
  <si>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</si>
  <si>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</si>
  <si>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</si>
  <si>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</si>
  <si>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</si>
  <si>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</si>
  <si>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</si>
  <si>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</si>
  <si>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</si>
  <si>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</si>
  <si>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</si>
  <si>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</si>
  <si>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</si>
  <si>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</si>
  <si>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</si>
  <si>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</si>
  <si>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</si>
  <si>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</si>
  <si>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</si>
  <si>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</si>
  <si>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</si>
  <si>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</si>
  <si>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</si>
  <si>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</si>
  <si>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</si>
  <si>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</si>
  <si>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</si>
  <si>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</si>
  <si>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</si>
  <si>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</si>
  <si>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</si>
  <si>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</si>
  <si>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</si>
  <si>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</si>
  <si>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</si>
  <si>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</si>
  <si>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</si>
  <si>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</si>
  <si>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</si>
  <si>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</si>
  <si>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</si>
  <si>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</si>
  <si>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</si>
  <si>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</si>
  <si>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</si>
  <si>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</si>
  <si>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</si>
  <si>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</si>
  <si>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</si>
  <si>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</si>
  <si>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</si>
  <si>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</si>
  <si>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</si>
  <si>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</si>
  <si>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</si>
  <si>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</si>
  <si>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</si>
  <si>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</si>
  <si>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</si>
  <si>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</si>
  <si>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</si>
  <si>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</si>
  <si>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</si>
  <si>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</si>
  <si>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</si>
  <si>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</si>
  <si>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</si>
  <si>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</si>
  <si>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</si>
  <si>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</si>
  <si>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</si>
  <si>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</si>
  <si>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</si>
  <si>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</si>
  <si>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</si>
  <si>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</si>
  <si>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</si>
  <si>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</si>
  <si>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</si>
  <si>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</si>
  <si>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</si>
  <si>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</si>
  <si>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</si>
  <si>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</si>
  <si>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</si>
  <si>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</si>
  <si>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</si>
  <si>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</si>
  <si>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</si>
  <si>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</si>
  <si>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</si>
  <si>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</si>
  <si>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</si>
  <si>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</si>
  <si>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</si>
  <si>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</si>
  <si>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</si>
  <si>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</si>
  <si>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</si>
  <si>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</si>
  <si>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</si>
  <si>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</si>
  <si>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</si>
  <si>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</si>
  <si>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</si>
  <si>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</si>
  <si>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</si>
  <si>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</si>
  <si>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</si>
  <si>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</si>
  <si>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</si>
  <si>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</si>
  <si>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</si>
  <si>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</si>
  <si>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</si>
  <si>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</si>
  <si>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</si>
  <si>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</si>
  <si>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</si>
  <si>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</si>
  <si>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</si>
  <si>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</si>
  <si>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</si>
  <si>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</si>
  <si>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</si>
  <si>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</si>
  <si>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</si>
  <si>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</si>
  <si>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</si>
  <si>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</si>
  <si>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</si>
  <si>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</si>
  <si>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</si>
  <si>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</si>
  <si>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</si>
  <si>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</si>
  <si>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</si>
  <si>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</si>
  <si>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</si>
  <si>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</si>
  <si>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</si>
  <si>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</si>
  <si>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</si>
  <si>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</si>
  <si>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</si>
  <si>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</si>
  <si>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</si>
  <si>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</si>
  <si>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</si>
  <si>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</si>
  <si>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</si>
  <si>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</si>
  <si>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</si>
  <si>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</si>
  <si>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</si>
  <si>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</si>
  <si>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</si>
  <si>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</si>
  <si>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</si>
  <si>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</si>
  <si>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</si>
  <si>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</si>
  <si>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</si>
  <si>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</si>
  <si>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</si>
  <si>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</si>
  <si>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</si>
  <si>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</si>
  <si>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</si>
  <si>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</si>
  <si>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</si>
  <si>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</si>
  <si>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</si>
  <si>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</si>
  <si>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</si>
  <si>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</si>
  <si>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</si>
  <si>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</si>
  <si>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</si>
  <si>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</si>
  <si>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</si>
  <si>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</si>
  <si>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</si>
  <si>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</si>
  <si>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</si>
  <si>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</si>
  <si>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</si>
  <si>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</si>
  <si>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</si>
  <si>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</si>
  <si>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</si>
  <si>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</si>
  <si>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</si>
  <si>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</si>
  <si>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</si>
  <si>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</si>
  <si>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</si>
  <si>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</si>
  <si>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</si>
  <si>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</si>
  <si>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</si>
  <si>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</si>
  <si>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</si>
  <si>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</si>
  <si>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</si>
  <si>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</si>
  <si>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</si>
  <si>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</si>
  <si>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</si>
  <si>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</si>
  <si>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</si>
  <si>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</si>
  <si>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</si>
  <si>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</si>
  <si>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</si>
  <si>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</si>
  <si>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</si>
  <si>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</si>
  <si>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</si>
  <si>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</si>
  <si>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</si>
  <si>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</si>
  <si>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</si>
  <si>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</si>
  <si>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</si>
  <si>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</si>
  <si>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</si>
  <si>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</si>
  <si>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</si>
  <si>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</si>
  <si>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</si>
  <si>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</si>
  <si>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</si>
  <si>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</si>
  <si>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</si>
  <si>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</si>
  <si>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</si>
  <si>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</si>
  <si>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</si>
  <si>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</si>
  <si>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</si>
  <si>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</si>
  <si>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</si>
  <si>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</si>
  <si>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</si>
  <si>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</si>
  <si>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</si>
  <si>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</si>
  <si>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</si>
  <si>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</si>
  <si>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</si>
  <si>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</si>
  <si>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</si>
  <si>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</si>
  <si>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</si>
  <si>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</si>
  <si>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</si>
  <si>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</si>
  <si>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</si>
  <si>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</si>
  <si>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</si>
  <si>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</si>
  <si>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</si>
  <si>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</si>
  <si>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</si>
  <si>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</si>
  <si>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</si>
  <si>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</si>
  <si>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</si>
  <si>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</si>
  <si>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</si>
  <si>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</si>
  <si>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</si>
  <si>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</si>
  <si>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</si>
  <si>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</si>
  <si>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</si>
  <si>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</si>
  <si>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</si>
  <si>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</si>
  <si>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</si>
  <si>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</si>
  <si>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</si>
  <si>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</si>
  <si>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</si>
  <si>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</si>
  <si>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</si>
  <si>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</si>
  <si>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</si>
  <si>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</si>
  <si>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</si>
  <si>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</si>
  <si>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</si>
  <si>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</si>
  <si>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</si>
  <si>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</si>
  <si>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</si>
  <si>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</si>
  <si>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</si>
  <si>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</si>
  <si>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</si>
  <si>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</si>
  <si>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</si>
  <si>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</si>
  <si>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</si>
  <si>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</si>
  <si>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</si>
  <si>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</si>
  <si>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</si>
  <si>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</si>
  <si>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</si>
  <si>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</si>
  <si>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</si>
  <si>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</si>
  <si>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</si>
  <si>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</si>
  <si>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</si>
  <si>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</si>
  <si>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</si>
  <si>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</si>
  <si>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</si>
  <si>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</si>
  <si>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</si>
  <si>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</si>
  <si>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</si>
  <si>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</si>
  <si>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</si>
  <si>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</si>
  <si>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</si>
  <si>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</si>
  <si>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</si>
  <si>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</si>
  <si>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</si>
  <si>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</si>
  <si>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</si>
  <si>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</si>
  <si>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</si>
  <si>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</si>
  <si>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</si>
  <si>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</si>
  <si>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</si>
  <si>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</si>
  <si>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</si>
  <si>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</si>
  <si>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</si>
  <si>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</si>
  <si>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</si>
  <si>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</si>
  <si>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</si>
  <si>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</si>
  <si>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</si>
  <si>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</si>
  <si>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</si>
  <si>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</si>
  <si>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</si>
  <si>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</si>
  <si>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</si>
  <si>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</si>
  <si>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</si>
  <si>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</si>
  <si>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</si>
  <si>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</si>
  <si>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</si>
  <si>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</si>
  <si>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</si>
  <si>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</si>
  <si>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</si>
  <si>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</si>
  <si>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</si>
  <si>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</si>
  <si>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</si>
  <si>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</si>
  <si>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</si>
  <si>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</si>
  <si>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</si>
  <si>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</si>
  <si>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</si>
  <si>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</si>
  <si>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</si>
  <si>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</si>
  <si>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</si>
  <si>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</si>
  <si>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</si>
  <si>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</si>
  <si>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</si>
  <si>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</si>
  <si>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</si>
  <si>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</si>
  <si>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</si>
  <si>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</si>
  <si>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</si>
  <si>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</si>
  <si>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</si>
  <si>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</si>
  <si>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</si>
  <si>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</si>
  <si>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</si>
  <si>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</si>
  <si>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</si>
  <si>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</si>
  <si>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</si>
  <si>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</si>
  <si>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</si>
  <si>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</si>
  <si>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</si>
  <si>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</si>
  <si>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</si>
  <si>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</si>
  <si>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</si>
  <si>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</si>
  <si>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</si>
  <si>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</si>
  <si>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</si>
  <si>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</si>
  <si>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</si>
  <si>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</si>
  <si>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</si>
  <si>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</si>
  <si>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</si>
  <si>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</si>
  <si>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</si>
  <si>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</si>
  <si>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</si>
  <si>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</si>
  <si>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</si>
  <si>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</si>
  <si>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</si>
  <si>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</si>
  <si>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</si>
  <si>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</si>
  <si>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</si>
  <si>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</si>
  <si>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</si>
  <si>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</si>
  <si>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</si>
  <si>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</si>
  <si>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</si>
  <si>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</si>
  <si>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</si>
  <si>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</si>
  <si>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</si>
  <si>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</si>
  <si>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</si>
  <si>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</si>
  <si>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</si>
  <si>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</si>
  <si>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</si>
  <si>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</si>
  <si>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</si>
  <si>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</si>
  <si>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</si>
  <si>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</si>
  <si>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</si>
  <si>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</si>
  <si>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</si>
  <si>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</si>
  <si>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</si>
  <si>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</si>
  <si>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</si>
  <si>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</si>
  <si>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</si>
  <si>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</si>
  <si>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</si>
  <si>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</si>
  <si>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</si>
  <si>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</si>
  <si>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</si>
  <si>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</si>
  <si>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</si>
  <si>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</si>
  <si>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</si>
  <si>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</si>
  <si>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</si>
  <si>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</si>
  <si>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</si>
  <si>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</si>
  <si>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</si>
  <si>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</si>
  <si>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</si>
  <si>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</si>
  <si>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</si>
  <si>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</si>
  <si>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</si>
  <si>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</si>
  <si>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</si>
  <si>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</si>
  <si>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</si>
  <si>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</si>
  <si>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</si>
  <si>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</si>
  <si>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</si>
  <si>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</si>
  <si>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</si>
  <si>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</si>
  <si>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</si>
  <si>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</si>
  <si>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</si>
  <si>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</si>
  <si>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</si>
  <si>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</si>
  <si>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</si>
  <si>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</si>
  <si>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</si>
  <si>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</si>
  <si>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</si>
  <si>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</si>
  <si>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</si>
  <si>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</si>
  <si>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</si>
  <si>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</si>
  <si>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</si>
  <si>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</si>
  <si>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</si>
  <si>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</si>
  <si>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</si>
  <si>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</si>
  <si>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</si>
  <si>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</si>
  <si>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</si>
  <si>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</si>
  <si>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</si>
  <si>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</si>
  <si>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</si>
  <si>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</si>
  <si>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</si>
  <si>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</si>
  <si>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</si>
  <si>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</si>
  <si>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</si>
  <si>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</si>
  <si>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</si>
  <si>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</si>
  <si>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</si>
  <si>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</si>
  <si>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</si>
  <si>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</si>
  <si>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</si>
  <si>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</si>
  <si>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</si>
  <si>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</si>
  <si>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</si>
  <si>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</si>
  <si>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</si>
  <si>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</si>
  <si>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</si>
  <si>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</si>
  <si>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</si>
  <si>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</si>
  <si>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</si>
  <si>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</si>
  <si>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</si>
  <si>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</si>
  <si>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</si>
  <si>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</si>
  <si>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</si>
  <si>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</si>
  <si>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</si>
  <si>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</si>
  <si>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</si>
  <si>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</si>
  <si>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</si>
  <si>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</si>
  <si>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</si>
  <si>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</si>
  <si>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</si>
  <si>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</si>
  <si>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</si>
  <si>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</si>
  <si>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</si>
  <si>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</si>
  <si>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</si>
  <si>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</si>
  <si>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</si>
  <si>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</si>
  <si>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</si>
  <si>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</si>
  <si>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</si>
  <si>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</si>
  <si>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</si>
  <si>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</si>
  <si>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</si>
  <si>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</si>
  <si>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</si>
  <si>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</si>
  <si>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</si>
  <si>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</si>
  <si>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</si>
  <si>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</si>
  <si>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</si>
  <si>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</si>
  <si>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</si>
  <si>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</si>
  <si>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</si>
  <si>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</si>
  <si>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</si>
  <si>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</si>
  <si>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</si>
  <si>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</si>
  <si>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</si>
  <si>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</si>
  <si>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</si>
  <si>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</si>
  <si>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</si>
  <si>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</si>
  <si>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</si>
  <si>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</si>
  <si>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</si>
  <si>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</si>
  <si>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</si>
  <si>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</si>
  <si>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</si>
  <si>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</si>
  <si>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</si>
  <si>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</si>
  <si>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</si>
  <si>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</si>
  <si>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</si>
  <si>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</si>
  <si>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</si>
  <si>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</si>
  <si>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</si>
  <si>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</si>
  <si>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</si>
  <si>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</si>
  <si>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</si>
  <si>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</si>
  <si>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</si>
  <si>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</si>
  <si>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</si>
  <si>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</si>
  <si>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</si>
  <si>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</si>
  <si>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</si>
  <si>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</si>
  <si>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</si>
  <si>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</si>
  <si>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</si>
  <si>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</si>
  <si>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</si>
  <si>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</si>
  <si>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</si>
  <si>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</si>
  <si>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</si>
  <si>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</si>
  <si>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</si>
  <si>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</si>
  <si>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</si>
  <si>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</si>
  <si>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</si>
  <si>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</si>
  <si>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</si>
  <si>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</si>
  <si>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</si>
  <si>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</si>
  <si>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</si>
  <si>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</si>
  <si>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</si>
  <si>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</si>
  <si>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</si>
  <si>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</si>
  <si>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</si>
  <si>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</si>
  <si>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</si>
  <si>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</si>
  <si>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</si>
  <si>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</si>
  <si>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</si>
  <si>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</si>
  <si>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</si>
  <si>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</si>
  <si>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</si>
  <si>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</si>
  <si>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</si>
  <si>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</si>
  <si>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</si>
  <si>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</si>
  <si>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</si>
  <si>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</si>
  <si>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</si>
  <si>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</si>
  <si>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</si>
  <si>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</si>
  <si>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</si>
  <si>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</si>
  <si>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</si>
  <si>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</si>
  <si>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</si>
  <si>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</si>
  <si>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</si>
  <si>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</si>
  <si>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</si>
  <si>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</si>
  <si>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</si>
  <si>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</si>
  <si>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</si>
  <si>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</si>
  <si>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</si>
  <si>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</si>
  <si>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</si>
  <si>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</si>
  <si>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</si>
  <si>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</si>
  <si>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</si>
  <si>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</si>
  <si>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</si>
  <si>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</si>
  <si>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</si>
  <si>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</si>
  <si>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</si>
  <si>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</si>
  <si>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</si>
  <si>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</si>
  <si>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</si>
  <si>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</si>
  <si>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</si>
  <si>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</si>
  <si>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</si>
  <si>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</si>
  <si>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</si>
  <si>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</si>
  <si>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</si>
  <si>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</si>
  <si>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</si>
  <si>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</si>
  <si>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</si>
  <si>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</si>
  <si>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</si>
  <si>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</si>
  <si>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</si>
  <si>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</si>
  <si>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</si>
  <si>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</si>
  <si>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</si>
  <si>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</si>
  <si>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</si>
  <si>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</si>
  <si>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</si>
  <si>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</si>
  <si>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</si>
  <si>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</si>
  <si>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</si>
  <si>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</si>
  <si>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</si>
  <si>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</si>
  <si>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</si>
  <si>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</si>
  <si>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</si>
  <si>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</si>
  <si>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</si>
  <si>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</si>
  <si>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</si>
  <si>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</si>
  <si>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</si>
  <si>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</si>
  <si>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</si>
  <si>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</si>
  <si>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</si>
  <si>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</si>
  <si>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</si>
  <si>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</si>
  <si>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</si>
  <si>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</si>
  <si>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</si>
  <si>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</si>
  <si>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</si>
  <si>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</si>
  <si>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</si>
  <si>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</si>
  <si>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</si>
  <si>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</si>
  <si>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</si>
  <si>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</si>
  <si>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</si>
  <si>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</si>
  <si>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</si>
  <si>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</si>
  <si>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</si>
  <si>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</si>
  <si>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</si>
  <si>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</si>
  <si>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</si>
  <si>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</si>
  <si>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</si>
  <si>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</si>
  <si>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</si>
  <si>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</si>
  <si>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</si>
  <si>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</si>
  <si>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</si>
  <si>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</si>
  <si>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</si>
  <si>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</si>
  <si>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</si>
  <si>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</si>
  <si>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</si>
  <si>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</si>
  <si>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</si>
  <si>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</si>
  <si>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</si>
  <si>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</si>
  <si>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</si>
  <si>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</si>
  <si>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</si>
  <si>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</si>
  <si>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</si>
  <si>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</si>
  <si>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</si>
  <si>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</si>
  <si>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</si>
  <si>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</si>
  <si>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</si>
  <si>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</si>
  <si>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</si>
  <si>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</si>
  <si>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</si>
  <si>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</si>
  <si>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</si>
  <si>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</si>
  <si>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</si>
  <si>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</si>
  <si>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</si>
  <si>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</si>
  <si>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</si>
  <si>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</si>
  <si>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</si>
  <si>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</si>
  <si>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</si>
  <si>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</si>
  <si>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</si>
  <si>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</si>
  <si>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</si>
  <si>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</si>
  <si>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</si>
  <si>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</si>
  <si>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</si>
  <si>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</si>
  <si>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</si>
  <si>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</si>
  <si>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</si>
  <si>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</si>
  <si>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</si>
  <si>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</si>
  <si>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</si>
  <si>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</si>
  <si>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</si>
  <si>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</si>
  <si>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</si>
  <si>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</si>
  <si>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</si>
  <si>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</si>
  <si>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</si>
  <si>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</si>
  <si>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</si>
  <si>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</si>
  <si>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</si>
  <si>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</si>
  <si>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</si>
  <si>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</si>
  <si>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</si>
  <si>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</si>
  <si>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</si>
  <si>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</si>
  <si>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</si>
  <si>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</si>
  <si>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</si>
  <si>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</si>
  <si>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</si>
  <si>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</si>
  <si>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</si>
  <si>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</si>
  <si>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</si>
  <si>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</si>
  <si>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</si>
  <si>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</si>
  <si>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</si>
  <si>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</si>
  <si>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</si>
  <si>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</si>
  <si>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</si>
  <si>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</si>
  <si>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</si>
  <si>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</si>
  <si>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</si>
  <si>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</si>
  <si>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</si>
  <si>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</si>
  <si>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</si>
  <si>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</si>
  <si>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</si>
  <si>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</si>
  <si>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</si>
  <si>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</si>
  <si>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</si>
  <si>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</si>
  <si>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</si>
  <si>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</si>
  <si>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</si>
  <si>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</si>
  <si>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</si>
  <si>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</si>
  <si>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</si>
  <si>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</si>
  <si>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</si>
  <si>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</si>
  <si>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</si>
  <si>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</si>
  <si>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</si>
  <si>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</si>
  <si>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</si>
  <si>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</si>
  <si>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</si>
  <si>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</si>
  <si>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</si>
  <si>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</si>
  <si>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</si>
  <si>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</si>
  <si>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</si>
  <si>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</si>
  <si>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</si>
  <si>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</si>
  <si>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</si>
  <si>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</si>
  <si>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</si>
  <si>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</si>
  <si>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</si>
  <si>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</si>
  <si>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</si>
  <si>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</si>
  <si>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</si>
  <si>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</si>
  <si>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</si>
  <si>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</si>
  <si>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</si>
  <si>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</si>
  <si>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</si>
  <si>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</si>
  <si>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</si>
  <si>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</si>
  <si>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</si>
  <si>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</si>
  <si>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</si>
  <si>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</si>
  <si>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</si>
  <si>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</si>
  <si>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</si>
  <si>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</si>
  <si>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</si>
  <si>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</si>
  <si>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</si>
  <si>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</si>
  <si>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</si>
  <si>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</si>
  <si>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</si>
  <si>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</si>
  <si>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</si>
  <si>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</si>
  <si>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</si>
  <si>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</si>
  <si>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</si>
  <si>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</si>
  <si>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</si>
  <si>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</si>
  <si>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</si>
  <si>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</si>
  <si>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</si>
  <si>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</si>
  <si>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</si>
  <si>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</si>
  <si>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</si>
  <si>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</si>
  <si>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</si>
  <si>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</si>
  <si>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</si>
  <si>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</si>
  <si>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</si>
  <si>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</si>
  <si>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</si>
  <si>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</si>
  <si>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</si>
  <si>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</si>
  <si>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</si>
  <si>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</si>
  <si>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</si>
  <si>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</si>
  <si>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</si>
  <si>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</si>
  <si>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</si>
  <si>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</si>
  <si>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</si>
  <si>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</si>
  <si>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</si>
  <si>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</si>
  <si>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</si>
  <si>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</si>
  <si>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</si>
  <si>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</si>
  <si>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</si>
  <si>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</si>
  <si>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</si>
  <si>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</si>
  <si>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</si>
  <si>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</si>
  <si>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</si>
  <si>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</si>
  <si>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</si>
  <si>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</si>
  <si>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</si>
  <si>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</si>
  <si>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</si>
  <si>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</si>
  <si>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</si>
  <si>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</si>
  <si>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</si>
  <si>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</si>
  <si>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</si>
  <si>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</si>
  <si>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</si>
  <si>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</si>
  <si>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</si>
  <si>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</si>
  <si>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</si>
  <si>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</si>
  <si>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</si>
  <si>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</si>
  <si>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</si>
  <si>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</si>
  <si>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</si>
  <si>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</si>
  <si>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</si>
  <si>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</si>
  <si>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</si>
  <si>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</si>
  <si>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</si>
  <si>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</si>
  <si>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</si>
  <si>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</si>
  <si>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</si>
  <si>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</si>
  <si>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</si>
  <si>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</si>
  <si>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</si>
  <si>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</si>
  <si>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</si>
  <si>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</si>
  <si>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</si>
  <si>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</si>
  <si>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</si>
  <si>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</si>
  <si>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</si>
  <si>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</si>
  <si>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</si>
  <si>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</si>
  <si>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</si>
  <si>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</si>
  <si>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</si>
  <si>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</si>
  <si>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</si>
  <si>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</si>
  <si>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</si>
  <si>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</si>
  <si>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</si>
  <si>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</si>
  <si>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</si>
  <si>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</si>
  <si>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</si>
  <si>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</si>
  <si>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</si>
  <si>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</si>
  <si>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</si>
  <si>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</si>
  <si>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</si>
  <si>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</si>
  <si>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</si>
  <si>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</si>
  <si>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</si>
  <si>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</si>
  <si>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</si>
  <si>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</si>
  <si>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</si>
  <si>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</si>
  <si>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</si>
  <si>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</si>
  <si>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</si>
  <si>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</si>
  <si>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</si>
  <si>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</si>
  <si>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</si>
  <si>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</si>
  <si>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</si>
  <si>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</si>
  <si>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</si>
  <si>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</si>
  <si>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</si>
  <si>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</si>
  <si>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</si>
  <si>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</si>
  <si>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</si>
  <si>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</si>
  <si>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</si>
  <si>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</si>
  <si>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</si>
  <si>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</si>
  <si>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</si>
  <si>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</si>
  <si>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</si>
  <si>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</si>
  <si>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</si>
  <si>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</si>
  <si>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</si>
  <si>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</si>
  <si>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</si>
  <si>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</si>
  <si>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</si>
  <si>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</si>
  <si>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</si>
  <si>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</si>
  <si>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</si>
  <si>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</si>
  <si>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</si>
  <si>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</si>
  <si>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</si>
  <si>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</si>
  <si>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</si>
  <si>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</si>
  <si>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</si>
  <si>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</si>
  <si>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</si>
  <si>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</si>
  <si>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</si>
  <si>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</si>
  <si>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</si>
  <si>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</si>
  <si>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</si>
  <si>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</si>
  <si>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</si>
  <si>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</si>
  <si>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</si>
  <si>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</si>
  <si>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</si>
  <si>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</si>
  <si>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</si>
  <si>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</si>
  <si>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</si>
  <si>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</si>
  <si>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</si>
  <si>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</si>
  <si>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</si>
  <si>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</si>
  <si>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</si>
  <si>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</si>
  <si>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</si>
  <si>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</si>
  <si>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</si>
  <si>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</si>
  <si>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</si>
  <si>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</si>
  <si>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</si>
  <si>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</si>
  <si>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</si>
  <si>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</si>
  <si>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</si>
  <si>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</si>
  <si>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</si>
  <si>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</si>
  <si>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</si>
  <si>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</si>
  <si>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</si>
  <si>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</si>
  <si>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</si>
  <si>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</si>
  <si>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</si>
  <si>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</si>
  <si>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</si>
  <si>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</si>
  <si>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</si>
  <si>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</si>
  <si>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</si>
  <si>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</si>
  <si>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</si>
  <si>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</si>
  <si>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</si>
  <si>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</si>
  <si>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</si>
  <si>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</si>
  <si>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</si>
  <si>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</si>
  <si>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</si>
  <si>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</si>
  <si>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</si>
  <si>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</si>
  <si>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</si>
  <si>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</si>
  <si>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</si>
  <si>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</si>
  <si>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</si>
  <si>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</si>
  <si>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</si>
  <si>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</si>
  <si>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</si>
  <si>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</si>
  <si>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</si>
  <si>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</si>
  <si>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</si>
  <si>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</si>
  <si>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</si>
  <si>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</si>
  <si>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</si>
  <si>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</si>
  <si>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</si>
  <si>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</si>
  <si>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</si>
  <si>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</si>
  <si>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</si>
  <si>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</si>
  <si>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</si>
  <si>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</si>
  <si>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</si>
  <si>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</si>
  <si>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</si>
  <si>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</si>
  <si>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</si>
  <si>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</si>
  <si>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</si>
  <si>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</si>
  <si>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</si>
  <si>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</si>
  <si>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</si>
  <si>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</si>
  <si>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</si>
  <si>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</si>
  <si>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</si>
  <si>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</si>
  <si>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</si>
  <si>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</si>
  <si>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</si>
  <si>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</si>
  <si>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</si>
  <si>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</si>
  <si>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</si>
  <si>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</si>
  <si>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</si>
  <si>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</si>
  <si>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</si>
  <si>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</si>
  <si>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</si>
  <si>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</si>
  <si>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</si>
  <si>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</si>
  <si>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</si>
  <si>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</si>
  <si>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</si>
  <si>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</si>
  <si>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</si>
  <si>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</si>
  <si>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</si>
  <si>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</si>
  <si>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</si>
  <si>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</si>
  <si>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</si>
  <si>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</si>
  <si>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</si>
  <si>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</si>
  <si>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</si>
  <si>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</si>
  <si>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</si>
  <si>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</si>
  <si>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</si>
  <si>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</si>
  <si>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</si>
  <si>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</si>
  <si>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</si>
  <si>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</si>
  <si>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</si>
  <si>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</si>
  <si>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</si>
  <si>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</si>
  <si>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</si>
  <si>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</si>
  <si>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</si>
  <si>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</si>
  <si>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</si>
  <si>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</si>
  <si>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</si>
  <si>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</si>
  <si>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</si>
  <si>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</si>
  <si>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</si>
  <si>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</si>
  <si>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</si>
  <si>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</si>
  <si>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</si>
  <si>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</si>
  <si>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</si>
  <si>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</si>
  <si>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</si>
  <si>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</si>
  <si>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</si>
  <si>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</si>
  <si>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</si>
  <si>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</si>
  <si>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</si>
  <si>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</si>
  <si>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</si>
  <si>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</si>
  <si>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</si>
  <si>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</si>
  <si>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</si>
  <si>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</si>
  <si>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</si>
  <si>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</si>
  <si>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</si>
  <si>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</si>
  <si>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</si>
  <si>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</si>
  <si>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</si>
  <si>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</si>
  <si>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</si>
  <si>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</si>
  <si>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</si>
  <si>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</si>
  <si>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</si>
  <si>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</si>
  <si>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</si>
  <si>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</si>
  <si>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</si>
  <si>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</si>
  <si>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</si>
  <si>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</si>
  <si>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</si>
  <si>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</si>
  <si>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</si>
  <si>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</si>
  <si>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</si>
  <si>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</si>
  <si>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</si>
  <si>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</si>
  <si>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</si>
  <si>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</si>
  <si>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</si>
  <si>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</si>
  <si>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</si>
  <si>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</si>
  <si>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</si>
  <si>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</si>
  <si>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</si>
  <si>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</si>
  <si>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</si>
  <si>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</si>
  <si>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</si>
  <si>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</si>
  <si>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</si>
  <si>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</si>
  <si>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</si>
  <si>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</si>
  <si>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</si>
  <si>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</si>
  <si>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</si>
  <si>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</si>
  <si>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</si>
  <si>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</si>
  <si>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</si>
  <si>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</si>
  <si>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</si>
  <si>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</si>
  <si>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</si>
  <si>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</si>
  <si>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</si>
  <si>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</si>
  <si>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</si>
  <si>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</si>
  <si>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</si>
  <si>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</si>
  <si>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</si>
  <si>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</si>
  <si>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</si>
  <si>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</si>
  <si>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</si>
  <si>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</si>
  <si>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</si>
  <si>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</si>
  <si>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</si>
  <si>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</si>
  <si>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</si>
  <si>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</si>
  <si>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</si>
  <si>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</si>
  <si>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</si>
  <si>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</si>
  <si>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</si>
  <si>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</si>
  <si>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</si>
  <si>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</si>
  <si>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</si>
  <si>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</si>
  <si>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</si>
  <si>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</si>
  <si>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</si>
  <si>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</si>
  <si>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</si>
  <si>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</si>
  <si>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</si>
  <si>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</si>
  <si>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</si>
  <si>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</si>
  <si>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</si>
  <si>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</si>
  <si>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</si>
  <si>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</si>
  <si>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</si>
  <si>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</si>
  <si>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</si>
  <si>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</si>
  <si>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</si>
  <si>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</si>
  <si>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</si>
  <si>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</si>
  <si>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</si>
  <si>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</si>
  <si>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</si>
  <si>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</si>
  <si>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</si>
  <si>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</si>
  <si>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</si>
  <si>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</si>
  <si>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</si>
  <si>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</si>
  <si>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</si>
  <si>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</si>
  <si>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</si>
  <si>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</si>
  <si>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</si>
  <si>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</si>
  <si>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</si>
  <si>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</si>
  <si>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</si>
  <si>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</si>
  <si>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</si>
  <si>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</si>
  <si>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</si>
  <si>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</si>
  <si>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</si>
  <si>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</si>
  <si>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</si>
  <si>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</si>
  <si>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</si>
  <si>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</si>
  <si>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</si>
  <si>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</si>
  <si>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</si>
  <si>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</si>
  <si>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</si>
  <si>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</si>
  <si>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</si>
  <si>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</si>
  <si>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</si>
  <si>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</si>
  <si>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</si>
  <si>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</si>
  <si>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</si>
  <si>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</si>
  <si>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</si>
  <si>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</si>
  <si>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</si>
  <si>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</si>
  <si>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</si>
  <si>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</si>
  <si>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</si>
  <si>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</si>
  <si>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</si>
  <si>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</si>
  <si>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</si>
  <si>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</si>
  <si>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</si>
  <si>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</si>
  <si>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</si>
  <si>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</si>
  <si>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</si>
  <si>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</si>
  <si>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</si>
  <si>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</si>
  <si>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</si>
  <si>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</si>
  <si>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</si>
  <si>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</si>
  <si>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</si>
  <si>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</si>
  <si>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</si>
  <si>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</si>
  <si>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</si>
  <si>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</si>
  <si>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</si>
  <si>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</si>
  <si>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</si>
  <si>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</si>
  <si>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</si>
  <si>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</si>
  <si>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</si>
  <si>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</si>
  <si>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</si>
  <si>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</si>
  <si>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</si>
  <si>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</si>
  <si>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</si>
  <si>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</si>
  <si>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</si>
  <si>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</si>
  <si>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</si>
  <si>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</si>
  <si>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</si>
  <si>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</si>
  <si>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</si>
  <si>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</si>
  <si>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</si>
  <si>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</si>
  <si>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</si>
  <si>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</si>
  <si>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</si>
  <si>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</si>
  <si>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</si>
  <si>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</si>
  <si>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</si>
  <si>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</si>
  <si>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</si>
  <si>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</si>
  <si>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</si>
  <si>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</si>
  <si>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</si>
  <si>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</si>
  <si>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</si>
  <si>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</si>
  <si>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</si>
  <si>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</si>
  <si>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</si>
  <si>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</si>
  <si>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</si>
  <si>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</si>
  <si>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</si>
  <si>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</si>
  <si>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</si>
  <si>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</si>
  <si>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</si>
  <si>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</si>
  <si>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</si>
  <si>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</si>
  <si>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</si>
  <si>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</si>
  <si>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</si>
  <si>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</si>
  <si>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</si>
  <si>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</si>
  <si>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</si>
  <si>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</si>
  <si>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</si>
  <si>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</si>
  <si>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</si>
  <si>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</si>
  <si>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</si>
  <si>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</si>
  <si>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</si>
  <si>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</si>
  <si>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</si>
  <si>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</si>
  <si>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</si>
  <si>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</si>
  <si>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</si>
  <si>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</si>
  <si>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</si>
  <si>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</si>
  <si>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</si>
  <si>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</si>
  <si>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</si>
  <si>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</si>
  <si>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</si>
  <si>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</si>
  <si>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</si>
  <si>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</si>
  <si>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</si>
  <si>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</si>
  <si>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</si>
  <si>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</si>
  <si>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</si>
  <si>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</si>
  <si>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</si>
  <si>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</si>
  <si>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</si>
  <si>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</si>
  <si>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</si>
  <si>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</si>
  <si>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</si>
  <si>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</si>
  <si>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</si>
  <si>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</si>
  <si>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</si>
  <si>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</si>
  <si>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</si>
  <si>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</si>
  <si>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</si>
  <si>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</si>
  <si>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</si>
  <si>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</si>
  <si>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</si>
  <si>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</si>
  <si>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</si>
  <si>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</si>
  <si>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</si>
  <si>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</si>
  <si>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</si>
  <si>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</si>
  <si>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</si>
  <si>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</si>
  <si>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</si>
  <si>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</si>
  <si>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</si>
  <si>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</si>
  <si>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</si>
  <si>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</si>
  <si>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</si>
  <si>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</si>
  <si>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</si>
  <si>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</si>
  <si>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</si>
  <si>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</si>
  <si>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</si>
  <si>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</si>
  <si>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</si>
  <si>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</si>
  <si>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</si>
  <si>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</si>
  <si>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</si>
  <si>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</si>
  <si>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</si>
  <si>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</si>
  <si>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</si>
  <si>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</si>
  <si>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</si>
  <si>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</si>
  <si>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</si>
  <si>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</si>
  <si>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</si>
  <si>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</si>
  <si>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</si>
  <si>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</si>
  <si>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</si>
  <si>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</si>
  <si>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</si>
  <si>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</si>
  <si>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</si>
  <si>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</si>
  <si>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</si>
  <si>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</si>
  <si>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</si>
  <si>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</si>
  <si>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</si>
  <si>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</si>
  <si>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</si>
  <si>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</si>
  <si>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</si>
  <si>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</si>
  <si>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</si>
  <si>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</si>
  <si>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</si>
  <si>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</si>
  <si>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</si>
  <si>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</si>
  <si>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</si>
  <si>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</si>
  <si>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</si>
  <si>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</si>
  <si>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</si>
  <si>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</si>
  <si>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</si>
  <si>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</si>
  <si>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</si>
  <si>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</si>
  <si>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</si>
  <si>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</si>
  <si>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</si>
  <si>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</si>
  <si>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</si>
  <si>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</si>
  <si>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</si>
  <si>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</si>
  <si>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</si>
  <si>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</si>
  <si>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</si>
  <si>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</si>
  <si>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</si>
  <si>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</si>
  <si>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</si>
  <si>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</si>
  <si>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</si>
  <si>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</si>
  <si>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</si>
  <si>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</si>
  <si>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</si>
  <si>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</si>
  <si>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</si>
  <si>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</si>
  <si>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</si>
  <si>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</si>
  <si>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</si>
  <si>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</si>
  <si>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</si>
  <si>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</si>
  <si>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</si>
  <si>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</si>
  <si>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</si>
  <si>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</si>
  <si>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</si>
  <si>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</si>
  <si>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</si>
  <si>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</si>
  <si>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</si>
  <si>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</si>
  <si>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</si>
  <si>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</si>
  <si>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</si>
  <si>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</si>
  <si>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</si>
  <si>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</si>
  <si>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</si>
  <si>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</si>
  <si>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</si>
  <si>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</si>
  <si>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</si>
  <si>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</si>
  <si>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</si>
  <si>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</si>
  <si>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</si>
  <si>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</si>
  <si>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</si>
  <si>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</si>
  <si>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</si>
  <si>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</si>
  <si>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</si>
  <si>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</si>
  <si>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</si>
  <si>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</si>
  <si>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</si>
  <si>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</si>
  <si>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</si>
  <si>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</si>
  <si>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</si>
  <si>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</si>
  <si>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</si>
  <si>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</si>
  <si>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</si>
  <si>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</si>
  <si>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</si>
  <si>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</si>
  <si>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</si>
  <si>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</si>
  <si>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</si>
  <si>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</si>
  <si>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</si>
  <si>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</si>
  <si>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</si>
  <si>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</si>
  <si>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</si>
  <si>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</si>
  <si>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</si>
  <si>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</si>
  <si>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</si>
  <si>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</si>
  <si>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</si>
  <si>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</si>
  <si>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</si>
  <si>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</si>
  <si>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</si>
  <si>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</si>
  <si>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</si>
  <si>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</si>
  <si>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</si>
  <si>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</si>
  <si>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</si>
  <si>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</si>
  <si>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</si>
  <si>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</si>
  <si>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</si>
  <si>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</si>
  <si>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</si>
  <si>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</si>
  <si>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</si>
  <si>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</si>
  <si>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</si>
  <si>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</si>
  <si>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</si>
  <si>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</si>
  <si>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</si>
  <si>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</si>
  <si>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</si>
  <si>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</si>
  <si>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</si>
  <si>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</si>
  <si>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</si>
  <si>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</si>
  <si>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</si>
  <si>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</si>
  <si>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</si>
  <si>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</si>
  <si>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</si>
  <si>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</si>
  <si>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</si>
  <si>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</si>
  <si>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</si>
  <si>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</si>
  <si>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</si>
  <si>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</si>
  <si>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</si>
  <si>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</si>
  <si>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</si>
  <si>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</si>
  <si>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</si>
  <si>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</si>
  <si>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</si>
  <si>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</si>
  <si>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</si>
  <si>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</si>
  <si>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</si>
  <si>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</si>
  <si>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</si>
  <si>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</si>
  <si>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</si>
  <si>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</si>
  <si>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</si>
  <si>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</si>
  <si>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</si>
  <si>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</si>
  <si>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</si>
  <si>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</si>
  <si>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</si>
  <si>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</si>
  <si>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</si>
  <si>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</si>
  <si>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</si>
  <si>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</si>
  <si>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</si>
  <si>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</si>
  <si>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</si>
  <si>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</si>
  <si>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</si>
  <si>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</si>
  <si>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</si>
  <si>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</si>
  <si>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</si>
  <si>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</si>
  <si>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</si>
  <si>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</si>
  <si>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</si>
  <si>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</si>
  <si>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</si>
  <si>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</si>
  <si>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</si>
  <si>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</si>
  <si>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</si>
  <si>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</si>
  <si>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</si>
  <si>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</si>
  <si>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</si>
  <si>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</si>
  <si>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</si>
  <si>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</si>
  <si>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</si>
  <si>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</si>
  <si>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</si>
  <si>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</si>
  <si>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</si>
  <si>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</si>
  <si>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</si>
  <si>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</si>
  <si>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</si>
  <si>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</si>
  <si>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</si>
  <si>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</si>
  <si>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</si>
  <si>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</si>
  <si>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</si>
  <si>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</si>
  <si>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</si>
  <si>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</si>
  <si>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</si>
  <si>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</si>
  <si>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</si>
  <si>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</si>
  <si>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</si>
  <si>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</si>
  <si>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</si>
  <si>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</si>
  <si>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</si>
  <si>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</si>
  <si>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</si>
  <si>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</si>
  <si>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</si>
  <si>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</si>
  <si>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</si>
  <si>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</si>
  <si>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</si>
  <si>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</si>
  <si>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</si>
  <si>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</si>
  <si>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</si>
  <si>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</si>
  <si>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</si>
  <si>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</si>
  <si>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</si>
  <si>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</si>
  <si>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</si>
  <si>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</si>
  <si>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</si>
  <si>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</si>
  <si>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</si>
  <si>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</si>
  <si>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</si>
  <si>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</si>
  <si>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</si>
  <si>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</si>
  <si>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</si>
  <si>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</si>
  <si>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</si>
  <si>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</si>
  <si>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</si>
  <si>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</si>
  <si>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</si>
  <si>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</si>
  <si>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</si>
  <si>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</si>
  <si>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</si>
  <si>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</si>
  <si>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</si>
  <si>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</si>
  <si>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</si>
  <si>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</si>
  <si>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</si>
  <si>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</si>
  <si>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</si>
  <si>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</si>
  <si>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</si>
  <si>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</si>
  <si>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</si>
  <si>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</si>
  <si>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</si>
  <si>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</si>
  <si>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</si>
  <si>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</si>
  <si>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</si>
  <si>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</si>
  <si>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</si>
  <si>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</si>
  <si>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</si>
  <si>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</si>
  <si>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</si>
  <si>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</si>
  <si>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</si>
  <si>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</si>
  <si>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</si>
  <si>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</si>
  <si>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</si>
  <si>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</si>
  <si>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</si>
  <si>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</si>
  <si>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</si>
  <si>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</si>
  <si>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</si>
  <si>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</si>
  <si>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</si>
  <si>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</si>
  <si>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</si>
  <si>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</si>
  <si>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</si>
  <si>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</si>
  <si>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</si>
  <si>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</si>
  <si>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</si>
  <si>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</si>
  <si>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</si>
  <si>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</si>
  <si>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</si>
  <si>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</si>
  <si>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</si>
  <si>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</si>
  <si>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</si>
  <si>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</si>
  <si>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</si>
  <si>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</si>
  <si>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</si>
  <si>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</si>
  <si>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</si>
  <si>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</si>
  <si>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</si>
  <si>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</si>
  <si>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</si>
  <si>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</si>
  <si>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</si>
  <si>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</si>
  <si>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</si>
  <si>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</si>
  <si>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</si>
  <si>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</si>
  <si>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</si>
  <si>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</si>
  <si>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</si>
  <si>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</si>
  <si>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</si>
  <si>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</si>
  <si>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</si>
  <si>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</si>
  <si>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</si>
  <si>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</si>
  <si>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</si>
  <si>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</si>
  <si>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</si>
  <si>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</si>
  <si>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</si>
  <si>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</si>
  <si>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</si>
  <si>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</si>
  <si>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</si>
  <si>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</si>
  <si>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</si>
  <si>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</si>
  <si>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</si>
  <si>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</si>
  <si>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</si>
  <si>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</si>
  <si>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</si>
  <si>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</si>
  <si>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</si>
  <si>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</si>
  <si>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</si>
  <si>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</si>
  <si>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</si>
  <si>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</si>
  <si>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</si>
  <si>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</si>
  <si>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</si>
  <si>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</si>
  <si>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</si>
  <si>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</si>
  <si>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</si>
  <si>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</si>
  <si>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</si>
  <si>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</si>
  <si>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</si>
  <si>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</si>
  <si>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</si>
  <si>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</si>
  <si>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</si>
  <si>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</si>
  <si>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</si>
  <si>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</si>
  <si>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</si>
  <si>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</si>
  <si>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</si>
  <si>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</si>
  <si>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</si>
  <si>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</si>
  <si>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</si>
  <si>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</si>
  <si>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</si>
  <si>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</si>
  <si>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</si>
  <si>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</si>
  <si>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</si>
  <si>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</si>
  <si>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</si>
  <si>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</si>
  <si>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</si>
  <si>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</si>
  <si>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</si>
  <si>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</si>
  <si>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</si>
  <si>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</si>
  <si>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</si>
  <si>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</si>
  <si>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</si>
  <si>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</si>
  <si>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</si>
  <si>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</si>
  <si>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</si>
  <si>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</si>
  <si>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</si>
  <si>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</si>
  <si>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</si>
  <si>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</si>
  <si>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</si>
  <si>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</si>
  <si>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</si>
  <si>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</si>
  <si>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</si>
  <si>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</si>
  <si>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</si>
  <si>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</si>
  <si>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</si>
  <si>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</si>
  <si>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</si>
  <si>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</si>
  <si>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</si>
  <si>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</si>
  <si>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</si>
  <si>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</si>
  <si>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</si>
  <si>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</si>
  <si>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</si>
  <si>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</si>
  <si>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</si>
  <si>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</si>
  <si>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</si>
  <si>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</si>
  <si>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</si>
  <si>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</si>
  <si>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</si>
  <si>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</si>
  <si>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</si>
  <si>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</si>
  <si>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</si>
  <si>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</si>
  <si>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</si>
  <si>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</si>
  <si>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</si>
  <si>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</si>
  <si>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</si>
  <si>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</si>
  <si>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</si>
  <si>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</si>
  <si>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</si>
  <si>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</si>
  <si>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</si>
  <si>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</si>
  <si>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</si>
  <si>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</si>
  <si>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</si>
  <si>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</si>
  <si>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</si>
  <si>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</si>
  <si>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</si>
  <si>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</si>
  <si>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</si>
  <si>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</si>
  <si>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</si>
  <si>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</si>
  <si>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</si>
  <si>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</si>
  <si>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</si>
  <si>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</si>
  <si>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</si>
  <si>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</si>
  <si>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</si>
  <si>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</si>
  <si>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</si>
  <si>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</si>
  <si>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</si>
  <si>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</si>
  <si>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</si>
  <si>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</si>
  <si>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</si>
  <si>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</si>
  <si>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</si>
  <si>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</si>
  <si>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</si>
  <si>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</si>
  <si>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</si>
  <si>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</si>
  <si>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</si>
  <si>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</si>
  <si>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</si>
  <si>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</si>
  <si>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</si>
  <si>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</si>
  <si>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</si>
  <si>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</si>
  <si>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</si>
  <si>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</si>
  <si>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</si>
  <si>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</si>
  <si>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</si>
  <si>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</si>
  <si>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</si>
  <si>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</si>
  <si>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</si>
  <si>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</si>
  <si>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</si>
  <si>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</si>
  <si>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</si>
  <si>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</si>
  <si>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</si>
  <si>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</si>
  <si>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</si>
  <si>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</si>
  <si>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</si>
  <si>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</si>
  <si>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</si>
  <si>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</si>
  <si>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</si>
  <si>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</si>
  <si>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</si>
  <si>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</si>
  <si>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</si>
  <si>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</si>
  <si>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</si>
  <si>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</si>
  <si>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</si>
  <si>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</si>
  <si>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</si>
  <si>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</si>
  <si>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</si>
  <si>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</si>
  <si>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</si>
  <si>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</si>
  <si>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</si>
  <si>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</si>
  <si>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</si>
  <si>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</si>
  <si>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</si>
  <si>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</si>
  <si>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</si>
  <si>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</si>
  <si>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</si>
  <si>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</si>
  <si>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</si>
  <si>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</si>
  <si>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</si>
  <si>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</si>
  <si>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</si>
  <si>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</si>
  <si>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</si>
  <si>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</si>
  <si>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</si>
  <si>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</si>
  <si>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</si>
  <si>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</si>
  <si>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</si>
  <si>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</si>
  <si>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</si>
  <si>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</si>
  <si>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</si>
  <si>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</si>
  <si>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</si>
  <si>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</si>
  <si>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</si>
  <si>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</si>
  <si>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</si>
  <si>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</si>
  <si>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</si>
  <si>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</si>
  <si>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</si>
  <si>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</si>
  <si>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</si>
  <si>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</si>
  <si>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</si>
  <si>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</si>
  <si>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</si>
  <si>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</si>
  <si>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</si>
  <si>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</si>
  <si>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</si>
  <si>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</si>
  <si>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</si>
  <si>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</si>
  <si>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</si>
  <si>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</si>
  <si>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</si>
  <si>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</si>
  <si>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</si>
  <si>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</si>
  <si>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</si>
  <si>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</si>
  <si>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</si>
  <si>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</si>
  <si>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</si>
  <si>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</si>
  <si>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</si>
  <si>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</si>
  <si>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</si>
  <si>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</si>
  <si>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</si>
  <si>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</si>
  <si>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</si>
  <si>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</si>
  <si>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</si>
  <si>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</si>
  <si>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</si>
  <si>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</si>
  <si>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</si>
  <si>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</si>
  <si>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</si>
  <si>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</si>
  <si>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</si>
  <si>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</si>
  <si>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</si>
  <si>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</si>
  <si>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</si>
  <si>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</si>
  <si>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</si>
  <si>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</si>
  <si>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</si>
  <si>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</si>
  <si>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</si>
  <si>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</si>
  <si>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</si>
  <si>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</si>
  <si>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</si>
  <si>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</si>
  <si>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</si>
  <si>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</si>
  <si>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</si>
  <si>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</si>
  <si>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</si>
  <si>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</si>
  <si>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</si>
  <si>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</si>
  <si>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</si>
  <si>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</si>
  <si>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</si>
  <si>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</si>
  <si>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</si>
  <si>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</si>
  <si>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</si>
  <si>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</si>
  <si>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</si>
  <si>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</si>
  <si>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</si>
  <si>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</si>
  <si>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</si>
  <si>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</si>
  <si>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</si>
  <si>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</si>
  <si>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</si>
  <si>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</si>
  <si>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</si>
  <si>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</si>
  <si>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</si>
  <si>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</si>
  <si>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</si>
  <si>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</si>
  <si>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</si>
  <si>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</si>
  <si>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</si>
  <si>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</si>
  <si>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</si>
  <si>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</si>
  <si>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</si>
  <si>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</si>
  <si>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</si>
  <si>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</si>
  <si>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</si>
  <si>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</si>
  <si>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</si>
  <si>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</si>
  <si>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</si>
  <si>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</si>
  <si>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</si>
  <si>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</si>
  <si>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</si>
  <si>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</si>
  <si>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</si>
  <si>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</si>
  <si>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</si>
  <si>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</si>
  <si>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</si>
  <si>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</si>
  <si>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</si>
  <si>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</si>
  <si>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</si>
  <si>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</si>
  <si>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</si>
  <si>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</si>
  <si>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</si>
  <si>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</si>
  <si>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</si>
  <si>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</si>
  <si>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</si>
  <si>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</si>
  <si>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</si>
  <si>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</si>
  <si>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</si>
  <si>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</si>
  <si>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</si>
  <si>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</si>
  <si>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</si>
  <si>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</si>
  <si>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</si>
  <si>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</si>
  <si>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</si>
  <si>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</si>
  <si>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</si>
  <si>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</si>
  <si>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</si>
  <si>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</si>
  <si>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</si>
  <si>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</si>
  <si>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</si>
  <si>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</si>
  <si>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</si>
  <si>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</si>
  <si>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</si>
  <si>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</si>
  <si>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</si>
  <si>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</si>
  <si>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</si>
  <si>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</si>
  <si>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</si>
  <si>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</si>
  <si>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</si>
  <si>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</si>
  <si>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</si>
  <si>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</si>
  <si>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</si>
  <si>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</si>
  <si>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</si>
  <si>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</si>
  <si>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</si>
  <si>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</si>
  <si>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</si>
  <si>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</si>
  <si>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</si>
  <si>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</si>
  <si>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</si>
  <si>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</si>
  <si>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</si>
  <si>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</si>
  <si>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</si>
  <si>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</si>
  <si>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</si>
  <si>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</si>
  <si>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</si>
  <si>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</si>
  <si>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</si>
  <si>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</si>
  <si>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</si>
  <si>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</si>
  <si>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</si>
  <si>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</si>
  <si>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</si>
  <si>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</si>
  <si>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</si>
  <si>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</si>
  <si>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</si>
  <si>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</si>
  <si>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</si>
  <si>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</si>
  <si>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</si>
  <si>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</si>
  <si>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</si>
  <si>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</si>
  <si>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</si>
  <si>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</si>
  <si>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</si>
  <si>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</si>
  <si>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</si>
  <si>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</si>
  <si>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</si>
  <si>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</si>
  <si>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</si>
  <si>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</si>
  <si>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</si>
  <si>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</si>
  <si>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</si>
  <si>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</si>
  <si>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</si>
  <si>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</si>
  <si>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</si>
  <si>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</si>
  <si>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</si>
  <si>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</si>
  <si>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</si>
  <si>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</si>
  <si>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</si>
  <si>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</si>
  <si>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</si>
  <si>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</si>
  <si>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</si>
  <si>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</si>
  <si>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</si>
  <si>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</si>
  <si>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</si>
  <si>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</si>
  <si>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</si>
  <si>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</si>
  <si>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</si>
  <si>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</si>
  <si>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</si>
  <si>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</si>
  <si>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</si>
  <si>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</si>
  <si>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</si>
  <si>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</si>
  <si>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</si>
  <si>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</si>
  <si>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</si>
  <si>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</si>
  <si>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</si>
  <si>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</si>
  <si>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</si>
  <si>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</si>
  <si>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</si>
  <si>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</si>
  <si>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</si>
  <si>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</si>
  <si>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</si>
  <si>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</si>
  <si>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</si>
  <si>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</si>
  <si>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</si>
  <si>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</si>
  <si>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</si>
  <si>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</si>
  <si>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</si>
  <si>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</si>
  <si>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</si>
  <si>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</si>
  <si>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</si>
  <si>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</si>
  <si>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</si>
  <si>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</si>
  <si>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</si>
  <si>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</si>
  <si>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</si>
  <si>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</si>
  <si>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</si>
  <si>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</si>
  <si>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</si>
  <si>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</si>
  <si>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</si>
  <si>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</si>
  <si>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</si>
  <si>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</si>
  <si>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</si>
  <si>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</si>
  <si>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</si>
  <si>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</si>
  <si>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</si>
  <si>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</si>
  <si>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</si>
  <si>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</si>
  <si>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</si>
  <si>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</si>
  <si>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</si>
  <si>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</si>
  <si>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</si>
  <si>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</si>
  <si>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</si>
  <si>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</si>
  <si>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</si>
  <si>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</si>
  <si>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</si>
  <si>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</si>
  <si>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</si>
  <si>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</si>
  <si>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</si>
  <si>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</si>
  <si>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</si>
  <si>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</si>
  <si>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</si>
  <si>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</si>
  <si>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</si>
  <si>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</si>
  <si>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</si>
  <si>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</si>
  <si>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</si>
  <si>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</si>
  <si>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</si>
  <si>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</si>
  <si>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</si>
  <si>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</si>
  <si>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</si>
  <si>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</si>
  <si>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</si>
  <si>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</si>
  <si>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</si>
  <si>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</si>
  <si>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</si>
  <si>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</si>
  <si>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</si>
  <si>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</si>
  <si>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</si>
  <si>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</si>
  <si>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</si>
  <si>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</si>
  <si>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</si>
  <si>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</si>
  <si>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</si>
  <si>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</si>
  <si>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</si>
  <si>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</si>
  <si>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</si>
  <si>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</si>
  <si>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</si>
  <si>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</si>
  <si>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</si>
  <si>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</si>
  <si>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</si>
  <si>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</si>
  <si>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</si>
  <si>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</si>
  <si>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</si>
  <si>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</si>
  <si>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</si>
  <si>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</si>
  <si>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</si>
  <si>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</si>
  <si>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</si>
  <si>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</si>
  <si>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</si>
  <si>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</si>
  <si>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</si>
  <si>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</si>
  <si>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</si>
  <si>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</si>
  <si>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</si>
  <si>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</si>
  <si>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</si>
  <si>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</si>
  <si>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</si>
  <si>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</si>
  <si>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</si>
  <si>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</si>
  <si>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</si>
  <si>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</si>
  <si>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</si>
  <si>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</si>
  <si>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</si>
  <si>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</si>
  <si>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</si>
  <si>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</si>
  <si>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</si>
  <si>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</si>
  <si>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</si>
  <si>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</si>
  <si>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</si>
  <si>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</si>
  <si>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</si>
  <si>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</si>
  <si>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</si>
  <si>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</si>
  <si>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</si>
  <si>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</si>
  <si>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</si>
  <si>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</si>
  <si>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</si>
  <si>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</si>
  <si>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</si>
  <si>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</si>
  <si>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</si>
  <si>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</si>
  <si>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</si>
  <si>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</si>
  <si>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</si>
  <si>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</si>
  <si>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</si>
  <si>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</si>
  <si>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</si>
  <si>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</si>
  <si>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</si>
  <si>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</si>
  <si>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</si>
  <si>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</si>
  <si>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</si>
  <si>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</si>
  <si>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</si>
  <si>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</si>
  <si>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</si>
  <si>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</si>
  <si>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</si>
  <si>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</si>
  <si>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</si>
  <si>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</si>
  <si>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</si>
  <si>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</si>
  <si>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</si>
  <si>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</si>
  <si>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</si>
  <si>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</si>
  <si>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</si>
  <si>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</si>
  <si>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</si>
  <si>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</si>
  <si>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</si>
  <si>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</si>
  <si>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</si>
  <si>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</si>
  <si>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</si>
  <si>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</si>
  <si>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</si>
  <si>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</si>
  <si>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</si>
  <si>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</si>
  <si>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</si>
  <si>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</si>
  <si>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</si>
  <si>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</si>
  <si>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</si>
  <si>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</si>
  <si>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</si>
  <si>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</si>
  <si>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</si>
  <si>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</si>
  <si>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</si>
  <si>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</si>
  <si>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</si>
  <si>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</si>
  <si>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</si>
  <si>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</si>
  <si>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</si>
  <si>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</si>
  <si>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</si>
  <si>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</si>
  <si>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</si>
  <si>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</si>
  <si>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</si>
  <si>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</si>
  <si>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</si>
  <si>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</si>
  <si>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</si>
  <si>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</si>
  <si>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</si>
  <si>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</si>
  <si>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</si>
  <si>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</si>
  <si>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</si>
  <si>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</si>
  <si>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</si>
  <si>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</si>
  <si>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</si>
  <si>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</si>
  <si>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</si>
  <si>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</si>
  <si>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</si>
  <si>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</si>
  <si>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</si>
  <si>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</si>
  <si>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</si>
  <si>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</si>
  <si>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</si>
  <si>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</si>
  <si>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</si>
  <si>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</si>
  <si>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</si>
  <si>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</si>
  <si>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</si>
  <si>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</si>
  <si>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</si>
  <si>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</si>
  <si>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</si>
  <si>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</si>
  <si>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</si>
  <si>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</si>
  <si>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</si>
  <si>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</si>
  <si>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</si>
  <si>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</si>
  <si>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</si>
  <si>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</si>
  <si>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</si>
  <si>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</si>
  <si>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</si>
  <si>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</si>
  <si>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</si>
  <si>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</si>
  <si>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</si>
  <si>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</si>
  <si>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</si>
  <si>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</si>
  <si>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</si>
  <si>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</si>
  <si>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</si>
  <si>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</si>
  <si>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</si>
  <si>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</si>
  <si>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</si>
  <si>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</si>
  <si>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</si>
  <si>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</si>
  <si>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</si>
  <si>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</si>
  <si>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</si>
  <si>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</si>
  <si>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</si>
  <si>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</si>
  <si>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</si>
  <si>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</si>
  <si>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</si>
  <si>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</si>
  <si>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</si>
  <si>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</si>
  <si>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</si>
  <si>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</si>
  <si>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</si>
  <si>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</si>
  <si>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</si>
  <si>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</si>
  <si>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</si>
  <si>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</si>
  <si>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</si>
  <si>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</si>
  <si>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</si>
  <si>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</si>
  <si>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</si>
  <si>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</si>
  <si>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</si>
  <si>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</si>
  <si>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</si>
  <si>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</si>
  <si>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</si>
  <si>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</si>
  <si>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</si>
  <si>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</si>
  <si>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</si>
  <si>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</si>
  <si>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</si>
  <si>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</si>
  <si>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</si>
  <si>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</si>
  <si>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</si>
  <si>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</si>
  <si>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</si>
  <si>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</si>
  <si>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</si>
  <si>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</si>
  <si>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</si>
  <si>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</si>
  <si>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</si>
  <si>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</si>
  <si>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</si>
  <si>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</si>
  <si>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</si>
  <si>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</si>
  <si>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</si>
  <si>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</si>
  <si>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</si>
  <si>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</si>
  <si>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</si>
  <si>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</si>
  <si>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</si>
  <si>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</si>
  <si>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</si>
  <si>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</si>
  <si>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</si>
  <si>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</si>
  <si>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</si>
  <si>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</si>
  <si>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</si>
  <si>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</si>
  <si>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</si>
  <si>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</si>
  <si>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</si>
  <si>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</si>
  <si>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</si>
  <si>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</si>
  <si>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</si>
  <si>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</si>
  <si>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</si>
  <si>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</si>
  <si>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</si>
  <si>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</si>
  <si>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</si>
  <si>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</si>
  <si>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</si>
  <si>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</si>
  <si>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</si>
  <si>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</si>
  <si>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</si>
  <si>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</si>
  <si>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</si>
  <si>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</si>
  <si>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</si>
  <si>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</si>
  <si>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</si>
  <si>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</si>
  <si>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</si>
  <si>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</si>
  <si>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</si>
  <si>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</si>
  <si>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</si>
  <si>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</si>
  <si>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</si>
  <si>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</si>
  <si>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</si>
  <si>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</si>
  <si>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</si>
  <si>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</si>
  <si>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</si>
  <si>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</si>
  <si>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</si>
  <si>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</si>
  <si>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</si>
  <si>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</si>
  <si>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</si>
  <si>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</si>
  <si>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</si>
  <si>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</si>
  <si>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</si>
  <si>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</si>
  <si>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</si>
  <si>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</si>
  <si>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</si>
  <si>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</si>
  <si>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</si>
  <si>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</si>
  <si>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</si>
  <si>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</si>
  <si>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</si>
  <si>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</si>
  <si>
    <t>Sale Cell Arena</t>
  </si>
  <si>
    <t>Macbook Pro M5 14inch 16GB-512GB</t>
  </si>
  <si>
    <t>Macbook Pro M5 14inch 16GB-512GB JB-HI-FI Cannington Home</t>
  </si>
  <si>
    <t>INSTAX Mini 13 INST Cam</t>
  </si>
  <si>
    <t>Macbook Pro M5 14inch 16GB-512GB JB-HI-FI Hometown Melville</t>
  </si>
  <si>
    <t>INSTAX Mini 13 INST Cam JB-HI-FI Hometown Melville</t>
  </si>
  <si>
    <t>INSTAX Mini 13 INST Cam Officework Osborne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</si>
</sst>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14" fontId="122" fillId="0" borderId="7" xfId="0" applyNumberFormat="1" applyFon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16"/>
  <sheetViews>
    <sheetView tabSelected="1" topLeftCell="A3681" zoomScale="70" zoomScaleNormal="70" workbookViewId="0">
      <selection activeCell="C3724" sqref="C372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1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1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1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1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  <row r="3706" spans="1:10" ht="21">
      <c r="B3706" s="1524" t="s">
        <v>5254</v>
      </c>
      <c r="C3706" s="1524"/>
      <c r="D3706" s="1524"/>
      <c r="E3706" s="1524"/>
      <c r="F3706" s="1524"/>
      <c r="G3706" s="1524"/>
      <c r="H3706" s="1524"/>
      <c r="I3706" s="1524"/>
      <c r="J3706" s="1524"/>
    </row>
    <row r="3707" spans="1:10" ht="18.75">
      <c r="A3707" s="1398" t="s">
        <v>212</v>
      </c>
      <c r="B3707" s="4" t="s">
        <v>1</v>
      </c>
      <c r="C3707" s="4" t="s">
        <v>2</v>
      </c>
      <c r="D3707" s="4" t="s">
        <v>3</v>
      </c>
      <c r="E3707" s="4" t="s">
        <v>4</v>
      </c>
      <c r="F3707" s="4" t="s">
        <v>36</v>
      </c>
      <c r="G3707" s="4" t="s">
        <v>5</v>
      </c>
      <c r="H3707" s="4" t="s">
        <v>6</v>
      </c>
      <c r="I3707" s="4" t="s">
        <v>7</v>
      </c>
      <c r="J3707" s="4"/>
    </row>
    <row r="3708" spans="1:10">
      <c r="B3708" s="1387">
        <v>46178</v>
      </c>
      <c r="C3708" s="1337" t="s">
        <v>5384</v>
      </c>
      <c r="D3708" s="1341">
        <v>3</v>
      </c>
      <c r="E3708" s="1341">
        <v>1897</v>
      </c>
      <c r="F3708" s="735">
        <f>E3708*D3708</f>
        <v>5691</v>
      </c>
      <c r="G3708" s="735">
        <v>2.67</v>
      </c>
      <c r="H3708" s="735">
        <f>E3708*G3708</f>
        <v>5064.99</v>
      </c>
      <c r="I3708" s="735">
        <f>H3708*D3708</f>
        <v>15194.97</v>
      </c>
      <c r="J3708" s="1066">
        <f>J3707+I3708</f>
        <v>15194.97</v>
      </c>
    </row>
    <row r="3709" spans="1:10">
      <c r="B3709" s="1541">
        <v>46194</v>
      </c>
      <c r="C3709" s="1385" t="s">
        <v>5388</v>
      </c>
      <c r="D3709" s="1385">
        <v>2</v>
      </c>
      <c r="E3709" s="1385">
        <v>112.1</v>
      </c>
      <c r="F3709" s="735">
        <f t="shared" ref="F3709:F3716" si="974">E3709*D3709</f>
        <v>224.2</v>
      </c>
      <c r="G3709" s="735">
        <v>2.67</v>
      </c>
      <c r="H3709" s="735">
        <f t="shared" ref="H3709:H3716" si="975">E3709*G3709</f>
        <v>299.30699999999996</v>
      </c>
      <c r="I3709" s="735">
        <f t="shared" ref="I3709:I3716" si="976">H3709*D3709</f>
        <v>598.61399999999992</v>
      </c>
      <c r="J3709" s="1066">
        <f t="shared" ref="J3709:J3716" si="977">J3708+I3709</f>
        <v>15793.583999999999</v>
      </c>
    </row>
    <row r="3710" spans="1:10">
      <c r="B3710" s="1386">
        <v>46195</v>
      </c>
      <c r="C3710" s="1335" t="s">
        <v>5386</v>
      </c>
      <c r="D3710" s="1340">
        <v>2</v>
      </c>
      <c r="E3710" s="1340">
        <v>1897</v>
      </c>
      <c r="F3710" s="735">
        <f t="shared" si="974"/>
        <v>3794</v>
      </c>
      <c r="G3710" s="735">
        <v>2.67</v>
      </c>
      <c r="H3710" s="735">
        <f t="shared" si="975"/>
        <v>5064.99</v>
      </c>
      <c r="I3710" s="735">
        <f t="shared" si="976"/>
        <v>10129.98</v>
      </c>
      <c r="J3710" s="1066">
        <f t="shared" si="977"/>
        <v>25923.563999999998</v>
      </c>
    </row>
    <row r="3711" spans="1:10">
      <c r="B3711" s="1387">
        <v>46195</v>
      </c>
      <c r="C3711" s="1337" t="s">
        <v>5387</v>
      </c>
      <c r="D3711" s="1341">
        <v>1</v>
      </c>
      <c r="E3711" s="1341">
        <v>118</v>
      </c>
      <c r="F3711" s="735">
        <f t="shared" si="974"/>
        <v>118</v>
      </c>
      <c r="G3711" s="735">
        <v>2.67</v>
      </c>
      <c r="H3711" s="735">
        <f t="shared" si="975"/>
        <v>315.06</v>
      </c>
      <c r="I3711" s="735">
        <f t="shared" si="976"/>
        <v>315.06</v>
      </c>
      <c r="J3711" s="1066">
        <f t="shared" si="977"/>
        <v>26238.624</v>
      </c>
    </row>
    <row r="3712" spans="1:10">
      <c r="B3712" s="1387">
        <v>46197</v>
      </c>
      <c r="C3712" s="1337" t="s">
        <v>5383</v>
      </c>
      <c r="D3712" s="1341">
        <v>2</v>
      </c>
      <c r="E3712" s="1341">
        <v>1897</v>
      </c>
      <c r="F3712" s="735">
        <f t="shared" si="974"/>
        <v>3794</v>
      </c>
      <c r="G3712" s="735">
        <v>2.67</v>
      </c>
      <c r="H3712" s="735">
        <f t="shared" si="975"/>
        <v>5064.99</v>
      </c>
      <c r="I3712" s="735">
        <f t="shared" si="976"/>
        <v>10129.98</v>
      </c>
      <c r="J3712" s="1066">
        <f t="shared" si="977"/>
        <v>36368.603999999999</v>
      </c>
    </row>
    <row r="3713" spans="2:10">
      <c r="B3713" s="1386">
        <v>46197</v>
      </c>
      <c r="C3713" s="1335" t="s">
        <v>5385</v>
      </c>
      <c r="D3713" s="1340">
        <v>2</v>
      </c>
      <c r="E3713" s="1340">
        <v>118</v>
      </c>
      <c r="F3713" s="735">
        <f t="shared" si="974"/>
        <v>236</v>
      </c>
      <c r="G3713" s="735">
        <v>2.67</v>
      </c>
      <c r="H3713" s="735">
        <f t="shared" si="975"/>
        <v>315.06</v>
      </c>
      <c r="I3713" s="735">
        <f t="shared" si="976"/>
        <v>630.12</v>
      </c>
      <c r="J3713" s="1066">
        <f t="shared" si="977"/>
        <v>36998.724000000002</v>
      </c>
    </row>
    <row r="3714" spans="2:10">
      <c r="B3714" s="1387">
        <v>46197</v>
      </c>
      <c r="C3714" s="1337" t="s">
        <v>5383</v>
      </c>
      <c r="D3714" s="1341">
        <v>2</v>
      </c>
      <c r="E3714" s="1341">
        <v>2000</v>
      </c>
      <c r="F3714" s="735">
        <f t="shared" si="974"/>
        <v>4000</v>
      </c>
      <c r="G3714" s="735">
        <v>2.67</v>
      </c>
      <c r="H3714" s="735">
        <f t="shared" si="975"/>
        <v>5340</v>
      </c>
      <c r="I3714" s="735">
        <f t="shared" si="976"/>
        <v>10680</v>
      </c>
      <c r="J3714" s="1066">
        <f t="shared" si="977"/>
        <v>47678.724000000002</v>
      </c>
    </row>
    <row r="3715" spans="2:10">
      <c r="B3715" s="1386">
        <v>46197</v>
      </c>
      <c r="C3715" s="1335" t="s">
        <v>5383</v>
      </c>
      <c r="D3715" s="1340">
        <v>2</v>
      </c>
      <c r="E3715" s="1340">
        <v>1897</v>
      </c>
      <c r="F3715" s="735">
        <f t="shared" si="974"/>
        <v>3794</v>
      </c>
      <c r="G3715" s="735">
        <v>2.67</v>
      </c>
      <c r="H3715" s="735">
        <f t="shared" si="975"/>
        <v>5064.99</v>
      </c>
      <c r="I3715" s="735">
        <f t="shared" si="976"/>
        <v>10129.98</v>
      </c>
      <c r="J3715" s="1066">
        <f t="shared" si="977"/>
        <v>57808.703999999998</v>
      </c>
    </row>
    <row r="3716" spans="2:10">
      <c r="B3716" s="1387">
        <v>46197</v>
      </c>
      <c r="C3716" s="1337" t="s">
        <v>5383</v>
      </c>
      <c r="D3716" s="1341">
        <v>2</v>
      </c>
      <c r="E3716" s="1341">
        <v>2000</v>
      </c>
      <c r="F3716" s="735">
        <f t="shared" si="974"/>
        <v>4000</v>
      </c>
      <c r="G3716" s="735">
        <v>2.67</v>
      </c>
      <c r="H3716" s="735">
        <f t="shared" si="975"/>
        <v>5340</v>
      </c>
      <c r="I3716" s="735">
        <f t="shared" si="976"/>
        <v>10680</v>
      </c>
      <c r="J3716" s="1066">
        <f t="shared" si="977"/>
        <v>68488.703999999998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7">
    <mergeCell ref="B3706:J3706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706" activePane="bottomLeft" state="frozen"/>
      <selection activeCell="E142" sqref="E142"/>
      <selection pane="bottomLeft" activeCell="C7718" sqref="C7718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7707" spans="1:5">
      <c r="A7707" s="265">
        <v>46204</v>
      </c>
      <c r="B7707" s="343" t="s">
        <v>1246</v>
      </c>
      <c r="C7707" s="43" t="s">
        <v>5382</v>
      </c>
      <c r="D7707" s="43">
        <v>-1</v>
      </c>
      <c r="E7707" s="1064" t="s">
        <v>125</v>
      </c>
    </row>
    <row r="7708" spans="1:5">
      <c r="A7708" s="265">
        <v>46204</v>
      </c>
      <c r="B7708" s="343" t="s">
        <v>1246</v>
      </c>
      <c r="C7708" s="43" t="s">
        <v>3826</v>
      </c>
      <c r="D7708" s="43">
        <v>-1</v>
      </c>
      <c r="E7708" s="1064" t="s">
        <v>125</v>
      </c>
    </row>
    <row r="7710" spans="1:5">
      <c r="A7710" s="265">
        <v>46205</v>
      </c>
      <c r="B7710" s="343" t="s">
        <v>1326</v>
      </c>
      <c r="C7710" s="43" t="s">
        <v>5382</v>
      </c>
      <c r="D7710" s="43">
        <v>-1</v>
      </c>
      <c r="E7710" s="1064" t="s">
        <v>125</v>
      </c>
    </row>
    <row r="7712" spans="1:5">
      <c r="A7712" s="272">
        <v>46178</v>
      </c>
      <c r="B7712" s="233" t="s">
        <v>1716</v>
      </c>
      <c r="C7712" s="106" t="s">
        <v>5335</v>
      </c>
      <c r="D7712" s="106">
        <v>3</v>
      </c>
      <c r="E7712" s="94" t="s">
        <v>125</v>
      </c>
    </row>
    <row r="7713" spans="1:5">
      <c r="A7713" s="272">
        <v>46194</v>
      </c>
      <c r="B7713" s="139" t="s">
        <v>4800</v>
      </c>
      <c r="C7713" s="106" t="s">
        <v>5335</v>
      </c>
      <c r="D7713" s="106">
        <v>2</v>
      </c>
      <c r="E7713" s="94" t="s">
        <v>125</v>
      </c>
    </row>
    <row r="7714" spans="1:5">
      <c r="A7714" s="272">
        <v>46195</v>
      </c>
      <c r="B7714" s="233" t="s">
        <v>1716</v>
      </c>
      <c r="C7714" s="106" t="s">
        <v>5335</v>
      </c>
      <c r="D7714" s="106">
        <v>2</v>
      </c>
      <c r="E7714" s="94" t="s">
        <v>125</v>
      </c>
    </row>
    <row r="7715" spans="1:5">
      <c r="A7715" s="272">
        <v>46195</v>
      </c>
      <c r="B7715" s="139" t="s">
        <v>4800</v>
      </c>
      <c r="C7715" s="106" t="s">
        <v>5335</v>
      </c>
      <c r="D7715" s="106">
        <v>1</v>
      </c>
      <c r="E7715" s="94" t="s">
        <v>125</v>
      </c>
    </row>
    <row r="7716" spans="1:5">
      <c r="A7716" s="272">
        <v>46197</v>
      </c>
      <c r="B7716" s="233" t="s">
        <v>1716</v>
      </c>
      <c r="C7716" s="106" t="s">
        <v>5335</v>
      </c>
      <c r="D7716" s="106">
        <v>2</v>
      </c>
      <c r="E7716" s="94" t="s">
        <v>125</v>
      </c>
    </row>
    <row r="7717" spans="1:5">
      <c r="A7717" s="272">
        <v>46197</v>
      </c>
      <c r="B7717" s="139" t="s">
        <v>4800</v>
      </c>
      <c r="C7717" s="106" t="s">
        <v>5335</v>
      </c>
      <c r="D7717" s="106">
        <v>2</v>
      </c>
      <c r="E7717" s="94" t="s">
        <v>125</v>
      </c>
    </row>
    <row r="7718" spans="1:5">
      <c r="A7718" s="272">
        <v>46197</v>
      </c>
      <c r="B7718" s="233" t="s">
        <v>1716</v>
      </c>
      <c r="C7718" s="106" t="s">
        <v>5335</v>
      </c>
      <c r="D7718" s="106">
        <v>2</v>
      </c>
      <c r="E7718" s="94" t="s">
        <v>125</v>
      </c>
    </row>
    <row r="7719" spans="1:5">
      <c r="A7719" s="272">
        <v>46197</v>
      </c>
      <c r="B7719" s="233" t="s">
        <v>1716</v>
      </c>
      <c r="C7719" s="106" t="s">
        <v>5335</v>
      </c>
      <c r="D7719" s="106">
        <v>2</v>
      </c>
      <c r="E7719" s="94" t="s">
        <v>125</v>
      </c>
    </row>
    <row r="7720" spans="1:5">
      <c r="A7720" s="272">
        <v>46197</v>
      </c>
      <c r="B7720" s="233" t="s">
        <v>1716</v>
      </c>
      <c r="C7720" s="106" t="s">
        <v>5335</v>
      </c>
      <c r="D7720" s="106">
        <v>2</v>
      </c>
      <c r="E7720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303" activePane="bottomLeft" state="frozen"/>
      <selection activeCell="B1527" sqref="B1527"/>
      <selection pane="bottomLeft" activeCell="E327" sqref="E327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1291</v>
      </c>
      <c r="E144" s="79">
        <f t="shared" si="7"/>
        <v>44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46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81</v>
      </c>
      <c r="E167" s="79">
        <f t="shared" si="10"/>
        <v>23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23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199</v>
      </c>
      <c r="D222" s="37">
        <f>SUMIFS(Stock_Transactions!D:D, Stock_Transactions!B:B, B222, Stock_Transactions!D:D, "&lt;0") * -1</f>
        <v>137</v>
      </c>
      <c r="E222" s="79">
        <f t="shared" si="10"/>
        <v>62</v>
      </c>
      <c r="F222" s="48">
        <f t="shared" si="11"/>
        <v>48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550</v>
      </c>
      <c r="D325" s="37">
        <f>SUMIFS(Stock_Transactions!D:D, Stock_Transactions!B:B, B325, Stock_Transactions!D:D, "&lt;0") * -1</f>
        <v>136</v>
      </c>
      <c r="E325" s="79">
        <f t="shared" si="41"/>
        <v>414</v>
      </c>
      <c r="F325" s="48">
        <f t="shared" si="42"/>
        <v>111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E1397" sqref="E1397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387">
        <v>46178</v>
      </c>
      <c r="C1374" s="1337" t="s">
        <v>5384</v>
      </c>
      <c r="D1374" s="1341">
        <v>3</v>
      </c>
      <c r="E1374" s="1341">
        <v>1897</v>
      </c>
      <c r="F1374" s="1409">
        <f t="shared" si="136"/>
        <v>5691</v>
      </c>
      <c r="G1374" s="66">
        <f t="shared" si="137"/>
        <v>517.36363636363637</v>
      </c>
      <c r="H1374" s="626">
        <v>2.67</v>
      </c>
    </row>
    <row r="1375" spans="2:8">
      <c r="B1375" s="1541">
        <v>46194</v>
      </c>
      <c r="C1375" s="1385" t="s">
        <v>5388</v>
      </c>
      <c r="D1375" s="1385">
        <v>2</v>
      </c>
      <c r="E1375" s="1385">
        <v>112.1</v>
      </c>
      <c r="F1375" s="1409">
        <f t="shared" si="136"/>
        <v>224.2</v>
      </c>
      <c r="G1375" s="66">
        <f t="shared" si="137"/>
        <v>20.381818181818179</v>
      </c>
      <c r="H1375" s="626">
        <v>2.67</v>
      </c>
    </row>
    <row r="1376" spans="2:8">
      <c r="B1376" s="1386">
        <v>46195</v>
      </c>
      <c r="C1376" s="1335" t="s">
        <v>5386</v>
      </c>
      <c r="D1376" s="1340">
        <v>2</v>
      </c>
      <c r="E1376" s="1340">
        <v>1897</v>
      </c>
      <c r="F1376" s="1409">
        <f t="shared" si="136"/>
        <v>3794</v>
      </c>
      <c r="G1376" s="66">
        <f t="shared" si="137"/>
        <v>344.90909090909093</v>
      </c>
      <c r="H1376" s="626">
        <v>2.67</v>
      </c>
    </row>
    <row r="1377" spans="2:8">
      <c r="B1377" s="1387">
        <v>46195</v>
      </c>
      <c r="C1377" s="1337" t="s">
        <v>5387</v>
      </c>
      <c r="D1377" s="1341">
        <v>1</v>
      </c>
      <c r="E1377" s="1341">
        <v>118</v>
      </c>
      <c r="F1377" s="1409">
        <f t="shared" si="136"/>
        <v>118</v>
      </c>
      <c r="G1377" s="66">
        <f t="shared" si="137"/>
        <v>10.727272727272727</v>
      </c>
      <c r="H1377" s="626">
        <v>2.67</v>
      </c>
    </row>
    <row r="1378" spans="2:8">
      <c r="B1378" s="1387">
        <v>46197</v>
      </c>
      <c r="C1378" s="1337" t="s">
        <v>5383</v>
      </c>
      <c r="D1378" s="1341">
        <v>2</v>
      </c>
      <c r="E1378" s="1341">
        <v>1897</v>
      </c>
      <c r="F1378" s="1409">
        <f t="shared" si="136"/>
        <v>3794</v>
      </c>
      <c r="G1378" s="66">
        <f t="shared" si="137"/>
        <v>344.90909090909093</v>
      </c>
      <c r="H1378" s="626">
        <v>2.67</v>
      </c>
    </row>
    <row r="1379" spans="2:8">
      <c r="B1379" s="1386">
        <v>46197</v>
      </c>
      <c r="C1379" s="1335" t="s">
        <v>5385</v>
      </c>
      <c r="D1379" s="1340">
        <v>2</v>
      </c>
      <c r="E1379" s="1340">
        <v>118</v>
      </c>
      <c r="F1379" s="1409">
        <f t="shared" si="136"/>
        <v>236</v>
      </c>
      <c r="G1379" s="66">
        <f t="shared" si="137"/>
        <v>21.454545454545453</v>
      </c>
      <c r="H1379" s="626">
        <v>2.67</v>
      </c>
    </row>
    <row r="1380" spans="2:8">
      <c r="B1380" s="1387">
        <v>46197</v>
      </c>
      <c r="C1380" s="1337" t="s">
        <v>5383</v>
      </c>
      <c r="D1380" s="1341">
        <v>2</v>
      </c>
      <c r="E1380" s="1341">
        <v>2000</v>
      </c>
      <c r="F1380" s="1409">
        <f t="shared" si="136"/>
        <v>4000</v>
      </c>
      <c r="G1380" s="66">
        <f t="shared" si="137"/>
        <v>363.63636363636363</v>
      </c>
      <c r="H1380" s="626">
        <v>2.67</v>
      </c>
    </row>
    <row r="1381" spans="2:8">
      <c r="B1381" s="1386">
        <v>46197</v>
      </c>
      <c r="C1381" s="1335" t="s">
        <v>5383</v>
      </c>
      <c r="D1381" s="1340">
        <v>2</v>
      </c>
      <c r="E1381" s="1340">
        <v>1897</v>
      </c>
      <c r="F1381" s="1409">
        <f t="shared" si="136"/>
        <v>3794</v>
      </c>
      <c r="G1381" s="66">
        <f t="shared" si="137"/>
        <v>344.90909090909093</v>
      </c>
      <c r="H1381" s="626">
        <v>2.67</v>
      </c>
    </row>
    <row r="1382" spans="2:8">
      <c r="B1382" s="1387">
        <v>46197</v>
      </c>
      <c r="C1382" s="1337" t="s">
        <v>5383</v>
      </c>
      <c r="D1382" s="1341">
        <v>2</v>
      </c>
      <c r="E1382" s="1341">
        <v>2000</v>
      </c>
      <c r="F1382" s="1409">
        <f t="shared" si="136"/>
        <v>4000</v>
      </c>
      <c r="G1382" s="66">
        <f t="shared" si="137"/>
        <v>363.63636363636363</v>
      </c>
      <c r="H1382" s="626">
        <v>2.67</v>
      </c>
    </row>
    <row r="1383" spans="2:8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8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8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8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8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8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8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8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8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8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503217.13636363711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2026-07-02T13:59:24Z</dcterms:modified>
  <cp:category/>
  <cp:contentStatus/>
</cp:coreProperties>
</file>