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4E729B78-17FC-44DF-B0C8-636631A10AEA}" xr6:coauthVersionLast="47" xr6:coauthVersionMax="47" xr10:uidLastSave="{00000000-0000-0000-0000-000000000000}"/>
  <bookViews>
    <workbookView xWindow="-120" yWindow="-120" windowWidth="29040" windowHeight="15720" tabRatio="737" activeTab="1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16" i="2" l="1"/>
  <c r="I3716" i="2" s="1"/>
  <c r="F3716" i="2"/>
  <c r="H3715" i="2"/>
  <c r="I3715" i="2" s="1"/>
  <c r="F3715" i="2"/>
  <c r="H3714" i="2"/>
  <c r="I3714" i="2" s="1"/>
  <c r="F3714" i="2"/>
  <c r="H3713" i="2"/>
  <c r="I3713" i="2" s="1"/>
  <c r="F3713" i="2"/>
  <c r="H3712" i="2"/>
  <c r="I3712" i="2" s="1"/>
  <c r="F3712" i="2"/>
  <c r="H3711" i="2"/>
  <c r="I3711" i="2" s="1"/>
  <c r="F3711" i="2"/>
  <c r="H3710" i="2"/>
  <c r="I3710" i="2" s="1"/>
  <c r="F3710" i="2"/>
  <c r="H3709" i="2"/>
  <c r="I3709" i="2" s="1"/>
  <c r="F3709" i="2"/>
  <c r="H3708" i="2"/>
  <c r="I3708" i="2" s="1"/>
  <c r="J3708" i="2" s="1"/>
  <c r="F3708" i="2"/>
  <c r="J3709" i="2" l="1"/>
  <c r="J3710" i="2" s="1"/>
  <c r="J3711" i="2" s="1"/>
  <c r="J3712" i="2" s="1"/>
  <c r="J3713" i="2" s="1"/>
  <c r="J3714" i="2" s="1"/>
  <c r="J3715" i="2" s="1"/>
  <c r="J3716" i="2" s="1"/>
  <c r="H3700" i="2"/>
  <c r="I3700" i="2" s="1"/>
  <c r="F3700" i="2"/>
  <c r="H3699" i="2"/>
  <c r="I3699" i="2" s="1"/>
  <c r="F3699" i="2"/>
  <c r="H3698" i="2"/>
  <c r="I3698" i="2" s="1"/>
  <c r="F3698" i="2"/>
  <c r="H3697" i="2"/>
  <c r="I3697" i="2" s="1"/>
  <c r="F3697" i="2"/>
  <c r="H3696" i="2"/>
  <c r="I3696" i="2" s="1"/>
  <c r="F3696" i="2"/>
  <c r="H3695" i="2"/>
  <c r="I3695" i="2" s="1"/>
  <c r="F3695" i="2"/>
  <c r="H3694" i="2"/>
  <c r="I3694" i="2" s="1"/>
  <c r="F3694" i="2"/>
  <c r="H3693" i="2"/>
  <c r="I3693" i="2" s="1"/>
  <c r="F3693" i="2"/>
  <c r="H3692" i="2"/>
  <c r="I3692" i="2" s="1"/>
  <c r="F3692" i="2"/>
  <c r="H3691" i="2"/>
  <c r="I3691" i="2" s="1"/>
  <c r="F3691" i="2"/>
  <c r="H3690" i="2"/>
  <c r="I3690" i="2" s="1"/>
  <c r="J3690" i="2" s="1"/>
  <c r="F3690" i="2"/>
  <c r="F360" i="3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 s="1"/>
  <c r="F1366" i="5"/>
  <c r="G1366" i="5" s="1"/>
  <c r="F1367" i="5"/>
  <c r="G1367" i="5"/>
  <c r="F1368" i="5"/>
  <c r="G1368" i="5"/>
  <c r="F1369" i="5"/>
  <c r="G1369" i="5" s="1"/>
  <c r="F1370" i="5"/>
  <c r="G1370" i="5" s="1"/>
  <c r="F1371" i="5"/>
  <c r="G1371" i="5" s="1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 s="1"/>
  <c r="F1381" i="5"/>
  <c r="G1381" i="5" s="1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H3682" i="2"/>
  <c r="I3682" i="2" s="1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91" i="2" l="1"/>
  <c r="J3692" i="2" s="1"/>
  <c r="J3693" i="2" s="1"/>
  <c r="J3694" i="2" s="1"/>
  <c r="J3695" i="2" s="1"/>
  <c r="J3696" i="2" s="1"/>
  <c r="J3697" i="2" s="1"/>
  <c r="J3698" i="2" s="1"/>
  <c r="J3699" i="2" s="1"/>
  <c r="J3700" i="2" s="1"/>
  <c r="J3673" i="2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<sst xmlns="http://schemas.openxmlformats.org/spreadsheetml/2006/main" count="42800" uniqueCount="5389">
  <si>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</si>
  <si>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</si>
  <si>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</si>
  <si>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</si>
  <si>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</si>
  <si>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</si>
  <si>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</si>
  <si>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</si>
  <si>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</si>
  <si>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</si>
  <si>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</si>
  <si>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</si>
  <si>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</si>
  <si>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</si>
  <si>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</si>
  <si>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</si>
  <si>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</si>
  <si>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</si>
  <si>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</si>
  <si>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</si>
  <si>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</si>
  <si>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</si>
  <si>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</si>
  <si>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</si>
  <si>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</si>
  <si>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</si>
  <si>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</si>
  <si>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</si>
  <si>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</si>
  <si>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</si>
  <si>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</si>
  <si>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</si>
  <si>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</si>
  <si>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</si>
  <si>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</si>
  <si>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</si>
  <si>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</si>
  <si>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</si>
  <si>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</si>
  <si>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</si>
  <si>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</si>
  <si>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</si>
  <si>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</si>
  <si>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</si>
  <si>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</si>
  <si>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</si>
  <si>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</si>
  <si>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</si>
  <si>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</si>
  <si>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</si>
  <si>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</si>
  <si>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</si>
  <si>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</si>
  <si>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</si>
  <si>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</si>
  <si>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</si>
  <si>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</si>
  <si>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</si>
  <si>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</si>
  <si>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</si>
  <si>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</si>
  <si>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</si>
  <si>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</si>
  <si>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</si>
  <si>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</si>
  <si>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</si>
  <si>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</si>
  <si>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</si>
  <si>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</si>
  <si>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</si>
  <si>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</si>
  <si>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</si>
  <si>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</si>
  <si>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</si>
  <si>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</si>
  <si>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</si>
  <si>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</si>
  <si>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</si>
  <si>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</si>
  <si>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</si>
  <si>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</si>
  <si>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</si>
  <si>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</si>
  <si>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</si>
  <si>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</si>
  <si>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</si>
  <si>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</si>
  <si>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</si>
  <si>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</si>
  <si>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</si>
  <si>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</si>
  <si>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</si>
  <si>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</si>
  <si>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</si>
  <si>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</si>
  <si>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</si>
  <si>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</si>
  <si>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</si>
  <si>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</si>
  <si>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</si>
  <si>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</si>
  <si>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</si>
  <si>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</si>
  <si>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</si>
  <si>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</si>
  <si>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</si>
  <si>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</si>
  <si>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</si>
  <si>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</si>
  <si>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</si>
  <si>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</si>
  <si>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</si>
  <si>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</si>
  <si>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</si>
  <si>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</si>
  <si>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</si>
  <si>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</si>
  <si>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</si>
  <si>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</si>
  <si>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</si>
  <si>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</si>
  <si>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</si>
  <si>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</si>
  <si>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</si>
  <si>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</si>
  <si>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</si>
  <si>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</si>
  <si>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</si>
  <si>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</si>
  <si>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</si>
  <si>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</si>
  <si>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</si>
  <si>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</si>
  <si>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</si>
  <si>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</si>
  <si>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</si>
  <si>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</si>
  <si>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</si>
  <si>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</si>
  <si>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</si>
  <si>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</si>
  <si>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</si>
  <si>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</si>
  <si>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</si>
  <si>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</si>
  <si>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</si>
  <si>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</si>
  <si>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</si>
  <si>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</si>
  <si>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</si>
  <si>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</si>
  <si>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</si>
  <si>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</si>
  <si>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</si>
  <si>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</si>
  <si>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</si>
  <si>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</si>
  <si>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</si>
  <si>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</si>
  <si>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</si>
  <si>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</si>
  <si>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</si>
  <si>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</si>
  <si>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</si>
  <si>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</si>
  <si>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</si>
  <si>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</si>
  <si>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</si>
  <si>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</si>
  <si>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</si>
  <si>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</si>
  <si>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</si>
  <si>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</si>
  <si>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</si>
  <si>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</si>
  <si>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</si>
  <si>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</si>
  <si>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</si>
  <si>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</si>
  <si>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</si>
  <si>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</si>
  <si>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</si>
  <si>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</si>
  <si>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</si>
  <si>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</si>
  <si>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</si>
  <si>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</si>
  <si>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</si>
  <si>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</si>
  <si>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</si>
  <si>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</si>
  <si>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</si>
  <si>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</si>
  <si>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</si>
  <si>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</si>
  <si>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</si>
  <si>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</si>
  <si>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</si>
  <si>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</si>
  <si>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</si>
  <si>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</si>
  <si>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</si>
  <si>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</si>
  <si>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</si>
  <si>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</si>
  <si>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</si>
  <si>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</si>
  <si>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</si>
  <si>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</si>
  <si>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</si>
  <si>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</si>
  <si>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</si>
  <si>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</si>
  <si>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</si>
  <si>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</si>
  <si>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</si>
  <si>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</si>
  <si>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</si>
  <si>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</si>
  <si>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</si>
  <si>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</si>
  <si>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</si>
  <si>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</si>
  <si>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</si>
  <si>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</si>
  <si>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</si>
  <si>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</si>
  <si>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</si>
  <si>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</si>
  <si>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</si>
  <si>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</si>
  <si>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</si>
  <si>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</si>
  <si>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</si>
  <si>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</si>
  <si>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</si>
  <si>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</si>
  <si>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</si>
  <si>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</si>
  <si>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</si>
  <si>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</si>
  <si>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</si>
  <si>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</si>
  <si>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</si>
  <si>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</si>
  <si>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</si>
  <si>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</si>
  <si>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</si>
  <si>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</si>
  <si>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</si>
  <si>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</si>
  <si>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</si>
  <si>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</si>
  <si>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</si>
  <si>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</si>
  <si>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</si>
  <si>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</si>
  <si>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</si>
  <si>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</si>
  <si>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</si>
  <si>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</si>
  <si>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</si>
  <si>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</si>
  <si>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</si>
  <si>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</si>
  <si>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</si>
  <si>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</si>
  <si>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</si>
  <si>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</si>
  <si>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</si>
  <si>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</si>
  <si>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</si>
  <si>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</si>
  <si>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</si>
  <si>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</si>
  <si>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</si>
  <si>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</si>
  <si>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</si>
  <si>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</si>
  <si>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</si>
  <si>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</si>
  <si>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</si>
  <si>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</si>
  <si>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</si>
  <si>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</si>
  <si>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</si>
  <si>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</si>
  <si>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</si>
  <si>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</si>
  <si>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</si>
  <si>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</si>
  <si>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</si>
  <si>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</si>
  <si>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</si>
  <si>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</si>
  <si>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</si>
  <si>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</si>
  <si>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</si>
  <si>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</si>
  <si>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</si>
  <si>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</si>
  <si>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</si>
  <si>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</si>
  <si>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</si>
  <si>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</si>
  <si>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</si>
  <si>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</si>
  <si>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</si>
  <si>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</si>
  <si>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</si>
  <si>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</si>
  <si>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</si>
  <si>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</si>
  <si>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</si>
  <si>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</si>
  <si>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</si>
  <si>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</si>
  <si>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</si>
  <si>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</si>
  <si>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</si>
  <si>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</si>
  <si>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</si>
  <si>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</si>
  <si>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</si>
  <si>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</si>
  <si>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</si>
  <si>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</si>
  <si>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</si>
  <si>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</si>
  <si>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</si>
  <si>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</si>
  <si>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</si>
  <si>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</si>
  <si>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</si>
  <si>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</si>
  <si>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</si>
  <si>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</si>
  <si>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</si>
  <si>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</si>
  <si>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</si>
  <si>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</si>
  <si>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</si>
  <si>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</si>
  <si>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</si>
  <si>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</si>
  <si>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</si>
  <si>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</si>
  <si>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</si>
  <si>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</si>
  <si>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</si>
  <si>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</si>
  <si>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</si>
  <si>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</si>
  <si>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</si>
  <si>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</si>
  <si>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</si>
  <si>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</si>
  <si>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</si>
  <si>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</si>
  <si>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</si>
  <si>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</si>
  <si>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</si>
  <si>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</si>
  <si>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</si>
  <si>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</si>
  <si>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</si>
  <si>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</si>
  <si>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</si>
  <si>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</si>
  <si>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</si>
  <si>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</si>
  <si>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</si>
  <si>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</si>
  <si>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</si>
  <si>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</si>
  <si>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</si>
  <si>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</si>
  <si>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</si>
  <si>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</si>
  <si>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</si>
  <si>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</si>
  <si>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</si>
  <si>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</si>
  <si>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</si>
  <si>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</si>
  <si>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</si>
  <si>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</si>
  <si>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</si>
  <si>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</si>
  <si>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</si>
  <si>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</si>
  <si>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</si>
  <si>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</si>
  <si>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</si>
  <si>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</si>
  <si>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</si>
  <si>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</si>
  <si>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</si>
  <si>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</si>
  <si>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</si>
  <si>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</si>
  <si>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</si>
  <si>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</si>
  <si>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</si>
  <si>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</si>
  <si>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</si>
  <si>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</si>
  <si>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</si>
  <si>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</si>
  <si>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</si>
  <si>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</si>
  <si>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</si>
  <si>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</si>
  <si>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</si>
  <si>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</si>
  <si>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</si>
  <si>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</si>
  <si>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</si>
  <si>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</si>
  <si>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</si>
  <si>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</si>
  <si>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</si>
  <si>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</si>
  <si>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</si>
  <si>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</si>
  <si>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</si>
  <si>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</si>
  <si>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</si>
  <si>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</si>
  <si>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</si>
  <si>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</si>
  <si>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</si>
  <si>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</si>
  <si>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</si>
  <si>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</si>
  <si>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</si>
  <si>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</si>
  <si>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</si>
  <si>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</si>
  <si>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</si>
  <si>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</si>
  <si>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</si>
  <si>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</si>
  <si>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</si>
  <si>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</si>
  <si>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</si>
  <si>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</si>
  <si>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</si>
  <si>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</si>
  <si>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</si>
  <si>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</si>
  <si>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</si>
  <si>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</si>
  <si>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</si>
  <si>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</si>
  <si>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</si>
  <si>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</si>
  <si>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</si>
  <si>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</si>
  <si>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</si>
  <si>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</si>
  <si>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</si>
  <si>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</si>
  <si>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</si>
  <si>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</si>
  <si>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</si>
  <si>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</si>
  <si>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</si>
  <si>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</si>
  <si>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</si>
  <si>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</si>
  <si>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</si>
  <si>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</si>
  <si>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</si>
  <si>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</si>
  <si>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</si>
  <si>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</si>
  <si>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</si>
  <si>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</si>
  <si>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</si>
  <si>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</si>
  <si>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</si>
  <si>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</si>
  <si>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</si>
  <si>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</si>
  <si>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</si>
  <si>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</si>
  <si>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</si>
  <si>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</si>
  <si>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</si>
  <si>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</si>
  <si>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</si>
  <si>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</si>
  <si>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</si>
  <si>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</si>
  <si>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</si>
  <si>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</si>
  <si>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</si>
  <si>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</si>
  <si>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</si>
  <si>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</si>
  <si>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</si>
  <si>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</si>
  <si>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</si>
  <si>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</si>
  <si>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</si>
  <si>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</si>
  <si>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</si>
  <si>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</si>
  <si>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</si>
  <si>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</si>
  <si>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</si>
  <si>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</si>
  <si>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</si>
  <si>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</si>
  <si>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</si>
  <si>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</si>
  <si>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</si>
  <si>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</si>
  <si>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</si>
  <si>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</si>
  <si>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</si>
  <si>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</si>
  <si>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</si>
  <si>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</si>
  <si>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</si>
  <si>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</si>
  <si>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</si>
  <si>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</si>
  <si>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</si>
  <si>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</si>
  <si>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</si>
  <si>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</si>
  <si>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</si>
  <si>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</si>
  <si>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</si>
  <si>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</si>
  <si>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</si>
  <si>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</si>
  <si>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</si>
  <si>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</si>
  <si>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</si>
  <si>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</si>
  <si>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</si>
  <si>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</si>
  <si>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</si>
  <si>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</si>
  <si>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</si>
  <si>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</si>
  <si>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</si>
  <si>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</si>
  <si>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</si>
  <si>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</si>
  <si>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</si>
  <si>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</si>
  <si>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</si>
  <si>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</si>
  <si>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</si>
  <si>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</si>
  <si>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</si>
  <si>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</si>
  <si>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</si>
  <si>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</si>
  <si>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</si>
  <si>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</si>
  <si>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</si>
  <si>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</si>
  <si>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</si>
  <si>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</si>
  <si>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</si>
  <si>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</si>
  <si>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</si>
  <si>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</si>
  <si>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</si>
  <si>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</si>
  <si>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</si>
  <si>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</si>
  <si>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</si>
  <si>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</si>
  <si>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</si>
  <si>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</si>
  <si>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</si>
  <si>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</si>
  <si>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</si>
  <si>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</si>
  <si>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</si>
  <si>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</si>
  <si>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</si>
  <si>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</si>
  <si>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</si>
  <si>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</si>
  <si>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</si>
  <si>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</si>
  <si>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</si>
  <si>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</si>
  <si>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</si>
  <si>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</si>
  <si>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</si>
  <si>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</si>
  <si>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</si>
  <si>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</si>
  <si>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</si>
  <si>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</si>
  <si>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</si>
  <si>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</si>
  <si>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</si>
  <si>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</si>
  <si>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</si>
  <si>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</si>
  <si>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</si>
  <si>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</si>
  <si>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</si>
  <si>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</si>
  <si>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</si>
  <si>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</si>
  <si>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</si>
  <si>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</si>
  <si>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</si>
  <si>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</si>
  <si>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</si>
  <si>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</si>
  <si>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</si>
  <si>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</si>
  <si>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</si>
  <si>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</si>
  <si>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</si>
  <si>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</si>
  <si>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</si>
  <si>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</si>
  <si>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</si>
  <si>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</si>
  <si>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</si>
  <si>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</si>
  <si>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</si>
  <si>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</si>
  <si>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</si>
  <si>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</si>
  <si>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</si>
  <si>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</si>
  <si>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</si>
  <si>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</si>
  <si>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</si>
  <si>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</si>
  <si>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</si>
  <si>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</si>
  <si>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</si>
  <si>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</si>
  <si>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</si>
  <si>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</si>
  <si>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</si>
  <si>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</si>
  <si>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</si>
  <si>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</si>
  <si>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</si>
  <si>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</si>
  <si>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</si>
  <si>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</si>
  <si>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</si>
  <si>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</si>
  <si>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</si>
  <si>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</si>
  <si>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</si>
  <si>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</si>
  <si>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</si>
  <si>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</si>
  <si>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</si>
  <si>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</si>
  <si>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</si>
  <si>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</si>
  <si>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</si>
  <si>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</si>
  <si>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</si>
  <si>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</si>
  <si>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</si>
  <si>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</si>
  <si>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</si>
  <si>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</si>
  <si>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</si>
  <si>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</si>
  <si>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</si>
  <si>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</si>
  <si>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</si>
  <si>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</si>
  <si>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</si>
  <si>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</si>
  <si>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</si>
  <si>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</si>
  <si>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</si>
  <si>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</si>
  <si>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</si>
  <si>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</si>
  <si>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</si>
  <si>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</si>
  <si>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</si>
  <si>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</si>
  <si>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</si>
  <si>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</si>
  <si>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</si>
  <si>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</si>
  <si>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</si>
  <si>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</si>
  <si>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</si>
  <si>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</si>
  <si>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</si>
  <si>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</si>
  <si>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</si>
  <si>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</si>
  <si>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</si>
  <si>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</si>
  <si>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</si>
  <si>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</si>
  <si>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</si>
  <si>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</si>
  <si>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</si>
  <si>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</si>
  <si>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</si>
  <si>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</si>
  <si>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</si>
  <si>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</si>
  <si>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</si>
  <si>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</si>
  <si>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</si>
  <si>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</si>
  <si>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</si>
  <si>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</si>
  <si>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</si>
  <si>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</si>
  <si>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</si>
  <si>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</si>
  <si>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</si>
  <si>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</si>
  <si>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</si>
  <si>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</si>
  <si>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</si>
  <si>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</si>
  <si>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</si>
  <si>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</si>
  <si>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</si>
  <si>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</si>
  <si>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</si>
  <si>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</si>
  <si>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</si>
  <si>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</si>
  <si>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</si>
  <si>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</si>
  <si>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</si>
  <si>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</si>
  <si>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</si>
  <si>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</si>
  <si>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</si>
  <si>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</si>
  <si>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</si>
  <si>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</si>
  <si>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</si>
  <si>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</si>
  <si>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</si>
  <si>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</si>
  <si>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</si>
  <si>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</si>
  <si>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</si>
  <si>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</si>
  <si>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</si>
  <si>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</si>
  <si>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</si>
  <si>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</si>
  <si>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</si>
  <si>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</si>
  <si>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</si>
  <si>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</si>
  <si>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</si>
  <si>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</si>
  <si>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</si>
  <si>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</si>
  <si>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</si>
  <si>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</si>
  <si>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</si>
  <si>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</si>
  <si>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</si>
  <si>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</si>
  <si>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</si>
  <si>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</si>
  <si>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</si>
  <si>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</si>
  <si>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</si>
  <si>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</si>
  <si>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</si>
  <si>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</si>
  <si>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</si>
  <si>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</si>
  <si>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</si>
  <si>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</si>
  <si>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</si>
  <si>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</si>
  <si>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</si>
  <si>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</si>
  <si>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</si>
  <si>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</si>
  <si>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</si>
  <si>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</si>
  <si>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</si>
  <si>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</si>
  <si>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</si>
  <si>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</si>
  <si>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</si>
  <si>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</si>
  <si>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</si>
  <si>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</si>
  <si>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</si>
  <si>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</si>
  <si>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</si>
  <si>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</si>
  <si>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</si>
  <si>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</si>
  <si>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</si>
  <si>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</si>
  <si>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</si>
  <si>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</si>
  <si>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</si>
  <si>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</si>
  <si>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</si>
  <si>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</si>
  <si>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</si>
  <si>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</si>
  <si>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</si>
  <si>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</si>
  <si>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</si>
  <si>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</si>
  <si>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</si>
  <si>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</si>
  <si>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</si>
  <si>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</si>
  <si>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</si>
  <si>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</si>
  <si>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</si>
  <si>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</si>
  <si>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</si>
  <si>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</si>
  <si>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</si>
  <si>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</si>
  <si>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</si>
  <si>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</si>
  <si>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</si>
  <si>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</si>
  <si>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</si>
  <si>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</si>
  <si>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</si>
  <si>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</si>
  <si>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</si>
  <si>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</si>
  <si>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</si>
  <si>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</si>
  <si>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</si>
  <si>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</si>
  <si>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</si>
  <si>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</si>
  <si>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</si>
  <si>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</si>
  <si>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</si>
  <si>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</si>
  <si>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</si>
  <si>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</si>
  <si>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</si>
  <si>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</si>
  <si>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</si>
  <si>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</si>
  <si>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</si>
  <si>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</si>
  <si>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</si>
  <si>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</si>
  <si>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</si>
  <si>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</si>
  <si>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</si>
  <si>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</si>
  <si>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</si>
  <si>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</si>
  <si>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</si>
  <si>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</si>
  <si>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</si>
  <si>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</si>
  <si>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</si>
  <si>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</si>
  <si>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</si>
  <si>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</si>
  <si>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</si>
  <si>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</si>
  <si>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</si>
  <si>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</si>
  <si>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</si>
  <si>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</si>
  <si>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</si>
  <si>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</si>
  <si>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</si>
  <si>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</si>
  <si>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</si>
  <si>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</si>
  <si>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</si>
  <si>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</si>
  <si>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</si>
  <si>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</si>
  <si>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</si>
  <si>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</si>
  <si>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</si>
  <si>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</si>
  <si>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</si>
  <si>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</si>
  <si>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</si>
  <si>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</si>
  <si>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</si>
  <si>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</si>
  <si>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</si>
  <si>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</si>
  <si>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</si>
  <si>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</si>
  <si>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</si>
  <si>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</si>
  <si>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</si>
  <si>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</si>
  <si>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</si>
  <si>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</si>
  <si>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</si>
  <si>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</si>
  <si>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</si>
  <si>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</si>
  <si>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</si>
  <si>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</si>
  <si>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</si>
  <si>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</si>
  <si>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</si>
  <si>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</si>
  <si>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</si>
  <si>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</si>
  <si>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</si>
  <si>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</si>
  <si>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</si>
  <si>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</si>
  <si>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</si>
  <si>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</si>
  <si>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</si>
  <si>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</si>
  <si>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</si>
  <si>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</si>
  <si>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</si>
  <si>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</si>
  <si>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</si>
  <si>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</si>
  <si>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</si>
  <si>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</si>
  <si>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</si>
  <si>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</si>
  <si>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</si>
  <si>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</si>
  <si>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</si>
  <si>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</si>
  <si>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</si>
  <si>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</si>
  <si>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</si>
  <si>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</si>
  <si>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</si>
  <si>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</si>
  <si>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</si>
  <si>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</si>
  <si>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</si>
  <si>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</si>
  <si>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</si>
  <si>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</si>
  <si>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</si>
  <si>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</si>
  <si>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</si>
  <si>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</si>
  <si>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</si>
  <si>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</si>
  <si>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</si>
  <si>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</si>
  <si>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</si>
  <si>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</si>
  <si>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</si>
  <si>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</si>
  <si>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</si>
  <si>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</si>
  <si>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</si>
  <si>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</si>
  <si>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</si>
  <si>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</si>
  <si>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</si>
  <si>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</si>
  <si>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</si>
  <si>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</si>
  <si>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</si>
  <si>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</si>
  <si>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</si>
  <si>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</si>
  <si>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</si>
  <si>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</si>
  <si>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</si>
  <si>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</si>
  <si>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</si>
  <si>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</si>
  <si>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</si>
  <si>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</si>
  <si>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</si>
  <si>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</si>
  <si>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</si>
  <si>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</si>
  <si>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</si>
  <si>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</si>
  <si>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</si>
  <si>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</si>
  <si>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</si>
  <si>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</si>
  <si>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</si>
  <si>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</si>
  <si>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</si>
  <si>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</si>
  <si>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</si>
  <si>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</si>
  <si>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</si>
  <si>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</si>
  <si>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</si>
  <si>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</si>
  <si>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</si>
  <si>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</si>
  <si>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</si>
  <si>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</si>
  <si>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</si>
  <si>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</si>
  <si>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</si>
  <si>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</si>
  <si>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</si>
  <si>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</si>
  <si>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</si>
  <si>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</si>
  <si>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</si>
  <si>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</si>
  <si>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</si>
  <si>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</si>
  <si>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</si>
  <si>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</si>
  <si>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</si>
  <si>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</si>
  <si>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</si>
  <si>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</si>
  <si>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</si>
  <si>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</si>
  <si>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</si>
  <si>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</si>
  <si>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</si>
  <si>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</si>
  <si>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</si>
  <si>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</si>
  <si>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</si>
  <si>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</si>
  <si>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</si>
  <si>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</si>
  <si>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</si>
  <si>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</si>
  <si>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</si>
  <si>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</si>
  <si>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</si>
  <si>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</si>
  <si>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</si>
  <si>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</si>
  <si>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</si>
  <si>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</si>
  <si>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</si>
  <si>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</si>
  <si>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</si>
  <si>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</si>
  <si>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</si>
  <si>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</si>
  <si>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</si>
  <si>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</si>
  <si>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</si>
  <si>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</si>
  <si>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</si>
  <si>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</si>
  <si>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</si>
  <si>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</si>
  <si>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</si>
  <si>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</si>
  <si>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</si>
  <si>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</si>
  <si>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</si>
  <si>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</si>
  <si>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</si>
  <si>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</si>
  <si>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</si>
  <si>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</si>
  <si>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</si>
  <si>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</si>
  <si>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</si>
  <si>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</si>
  <si>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</si>
  <si>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</si>
  <si>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</si>
  <si>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</si>
  <si>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</si>
  <si>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</si>
  <si>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</si>
  <si>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</si>
  <si>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</si>
  <si>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</si>
  <si>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</si>
  <si>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</si>
  <si>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</si>
  <si>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</si>
  <si>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</si>
  <si>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</si>
  <si>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</si>
  <si>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</si>
  <si>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</si>
  <si>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</si>
  <si>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</si>
  <si>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</si>
  <si>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</si>
  <si>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</si>
  <si>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</si>
  <si>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</si>
  <si>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</si>
  <si>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</si>
  <si>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</si>
  <si>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</si>
  <si>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</si>
  <si>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</si>
  <si>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</si>
  <si>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</si>
  <si>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</si>
  <si>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</si>
  <si>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</si>
  <si>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</si>
  <si>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</si>
  <si>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</si>
  <si>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</si>
  <si>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</si>
  <si>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</si>
  <si>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</si>
  <si>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</si>
  <si>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</si>
  <si>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</si>
  <si>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</si>
  <si>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</si>
  <si>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</si>
  <si>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</si>
  <si>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</si>
  <si>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</si>
  <si>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</si>
  <si>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</si>
  <si>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</si>
  <si>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</si>
  <si>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</si>
  <si>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</si>
  <si>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</si>
  <si>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</si>
  <si>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</si>
  <si>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</si>
  <si>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</si>
  <si>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</si>
  <si>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</si>
  <si>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</si>
  <si>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</si>
  <si>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</si>
  <si>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</si>
  <si>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</si>
  <si>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</si>
  <si>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</si>
  <si>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</si>
  <si>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</si>
  <si>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</si>
  <si>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</si>
  <si>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</si>
  <si>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</si>
  <si>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</si>
  <si>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</si>
  <si>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</si>
  <si>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</si>
  <si>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</si>
  <si>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</si>
  <si>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</si>
  <si>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</si>
  <si>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</si>
  <si>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</si>
  <si>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</si>
  <si>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</si>
  <si>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</si>
  <si>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</si>
  <si>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</si>
  <si>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</si>
  <si>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</si>
  <si>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</si>
  <si>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</si>
  <si>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</si>
  <si>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</si>
  <si>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</si>
  <si>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</si>
  <si>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</si>
  <si>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</si>
  <si>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</si>
  <si>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</si>
  <si>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</si>
  <si>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</si>
  <si>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</si>
  <si>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</si>
  <si>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</si>
  <si>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</si>
  <si>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</si>
  <si>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</si>
  <si>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</si>
  <si>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</si>
  <si>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</si>
  <si>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</si>
  <si>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</si>
  <si>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</si>
  <si>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</si>
  <si>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</si>
  <si>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</si>
  <si>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</si>
  <si>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</si>
  <si>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</si>
  <si>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</si>
  <si>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</si>
  <si>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</si>
  <si>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</si>
  <si>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</si>
  <si>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</si>
  <si>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</si>
  <si>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</si>
  <si>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</si>
  <si>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</si>
  <si>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</si>
  <si>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</si>
  <si>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</si>
  <si>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</si>
  <si>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</si>
  <si>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</si>
  <si>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</si>
  <si>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</si>
  <si>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</si>
  <si>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</si>
  <si>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</si>
  <si>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</si>
  <si>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</si>
  <si>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</si>
  <si>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</si>
  <si>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</si>
  <si>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</si>
  <si>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</si>
  <si>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</si>
  <si>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</si>
  <si>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</si>
  <si>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</si>
  <si>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</si>
  <si>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</si>
  <si>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</si>
  <si>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</si>
  <si>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</si>
  <si>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</si>
  <si>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</si>
  <si>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</si>
  <si>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</si>
  <si>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</si>
  <si>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</si>
  <si>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</si>
  <si>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</si>
  <si>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</si>
  <si>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</si>
  <si>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</si>
  <si>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</si>
  <si>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</si>
  <si>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</si>
  <si>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</si>
  <si>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</si>
  <si>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</si>
  <si>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</si>
  <si>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</si>
  <si>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</si>
  <si>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</si>
  <si>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</si>
  <si>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</si>
  <si>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</si>
  <si>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</si>
  <si>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</si>
  <si>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</si>
  <si>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</si>
  <si>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</si>
  <si>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</si>
  <si>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</si>
  <si>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</si>
  <si>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</si>
  <si>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</si>
  <si>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</si>
  <si>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</si>
  <si>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</si>
  <si>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</si>
  <si>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</si>
  <si>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</si>
  <si>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</si>
  <si>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</si>
  <si>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</si>
  <si>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</si>
  <si>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</si>
  <si>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</si>
  <si>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</si>
  <si>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</si>
  <si>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</si>
  <si>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</si>
  <si>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</si>
  <si>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</si>
  <si>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</si>
  <si>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</si>
  <si>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</si>
  <si>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</si>
  <si>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</si>
  <si>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</si>
  <si>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</si>
  <si>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</si>
  <si>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</si>
  <si>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</si>
  <si>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</si>
  <si>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</si>
  <si>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</si>
  <si>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</si>
  <si>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</si>
  <si>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</si>
  <si>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</si>
  <si>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</si>
  <si>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</si>
  <si>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</si>
  <si>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</si>
  <si>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</si>
  <si>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</si>
  <si>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</si>
  <si>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</si>
  <si>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</si>
  <si>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</si>
  <si>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</si>
  <si>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</si>
  <si>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</si>
  <si>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</si>
  <si>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</si>
  <si>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</si>
  <si>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</si>
  <si>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</si>
  <si>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</si>
  <si>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</si>
  <si>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</si>
  <si>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</si>
  <si>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</si>
  <si>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</si>
  <si>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</si>
  <si>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</si>
  <si>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</si>
  <si>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</si>
  <si>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</si>
  <si>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</si>
  <si>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</si>
  <si>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</si>
  <si>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</si>
  <si>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</si>
  <si>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</si>
  <si>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</si>
  <si>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</si>
  <si>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</si>
  <si>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</si>
  <si>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</si>
  <si>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</si>
  <si>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</si>
  <si>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</si>
  <si>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</si>
  <si>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</si>
  <si>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</si>
  <si>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</si>
  <si>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</si>
  <si>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</si>
  <si>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</si>
  <si>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</si>
  <si>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</si>
  <si>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</si>
  <si>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</si>
  <si>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</si>
  <si>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</si>
  <si>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</si>
  <si>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</si>
  <si>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</si>
  <si>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</si>
  <si>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</si>
  <si>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</si>
  <si>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</si>
  <si>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</si>
  <si>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</si>
  <si>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</si>
  <si>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</si>
  <si>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</si>
  <si>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</si>
  <si>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</si>
  <si>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</si>
  <si>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</si>
  <si>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</si>
  <si>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</si>
  <si>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</si>
  <si>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</si>
  <si>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</si>
  <si>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</si>
  <si>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</si>
  <si>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</si>
  <si>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</si>
  <si>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</si>
  <si>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</si>
  <si>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</si>
  <si>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</si>
  <si>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</si>
  <si>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</si>
  <si>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</si>
  <si>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</si>
  <si>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</si>
  <si>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</si>
  <si>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</si>
  <si>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</si>
  <si>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</si>
  <si>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</si>
  <si>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</si>
  <si>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</si>
  <si>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</si>
  <si>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</si>
  <si>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</si>
  <si>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</si>
  <si>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</si>
  <si>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</si>
  <si>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</si>
  <si>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</si>
  <si>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</si>
  <si>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</si>
  <si>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</si>
  <si>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</si>
  <si>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</si>
  <si>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</si>
  <si>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</si>
  <si>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</si>
  <si>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</si>
  <si>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</si>
  <si>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</si>
  <si>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</si>
  <si>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</si>
  <si>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</si>
  <si>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</si>
  <si>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</si>
  <si>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</si>
  <si>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</si>
  <si>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</si>
  <si>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</si>
  <si>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</si>
  <si>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</si>
  <si>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</si>
  <si>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</si>
  <si>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</si>
  <si>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</si>
  <si>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</si>
  <si>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</si>
  <si>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</si>
  <si>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</si>
  <si>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</si>
  <si>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</si>
  <si>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</si>
  <si>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</si>
  <si>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</si>
  <si>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</si>
  <si>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</si>
  <si>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</si>
  <si>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</si>
  <si>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</si>
  <si>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</si>
  <si>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</si>
  <si>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</si>
  <si>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</si>
  <si>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</si>
  <si>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</si>
  <si>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</si>
  <si>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</si>
  <si>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</si>
  <si>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</si>
  <si>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</si>
  <si>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</si>
  <si>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</si>
  <si>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</si>
  <si>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</si>
  <si>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</si>
  <si>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</si>
  <si>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</si>
  <si>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</si>
  <si>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</si>
  <si>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</si>
  <si>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</si>
  <si>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</si>
  <si>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</si>
  <si>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</si>
  <si>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</si>
  <si>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</si>
  <si>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</si>
  <si>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</si>
  <si>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</si>
  <si>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</si>
  <si>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</si>
  <si>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</si>
  <si>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</si>
  <si>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</si>
  <si>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</si>
  <si>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</si>
  <si>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</si>
  <si>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</si>
  <si>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</si>
  <si>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</si>
  <si>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</si>
  <si>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</si>
  <si>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</si>
  <si>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</si>
  <si>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</si>
  <si>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</si>
  <si>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</si>
  <si>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</si>
  <si>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</si>
  <si>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</si>
  <si>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</si>
  <si>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</si>
  <si>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</si>
  <si>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</si>
  <si>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</si>
  <si>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</si>
  <si>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</si>
  <si>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</si>
  <si>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</si>
  <si>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</si>
  <si>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</si>
  <si>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</si>
  <si>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</si>
  <si>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</si>
  <si>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</si>
  <si>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</si>
  <si>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</si>
  <si>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</si>
  <si>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</si>
  <si>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</si>
  <si>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</si>
  <si>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</si>
  <si>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</si>
  <si>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</si>
  <si>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</si>
  <si>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</si>
  <si>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</si>
  <si>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</si>
  <si>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</si>
  <si>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</si>
  <si>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</si>
  <si>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</si>
  <si>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</si>
  <si>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</si>
  <si>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</si>
  <si>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</si>
  <si>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</si>
  <si>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</si>
  <si>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</si>
  <si>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</si>
  <si>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</si>
  <si>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</si>
  <si>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</si>
  <si>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</si>
  <si>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</si>
  <si>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</si>
  <si>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</si>
  <si>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</si>
  <si>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</si>
  <si>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</si>
  <si>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</si>
  <si>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</si>
  <si>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</si>
  <si>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</si>
  <si>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</si>
  <si>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</si>
  <si>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</si>
  <si>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</si>
  <si>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</si>
  <si>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</si>
  <si>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</si>
  <si>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</si>
  <si>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</si>
  <si>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</si>
  <si>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</si>
  <si>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</si>
  <si>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</si>
  <si>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</si>
  <si>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</si>
  <si>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</si>
  <si>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</si>
  <si>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</si>
  <si>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</si>
  <si>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</si>
  <si>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</si>
  <si>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</si>
  <si>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</si>
  <si>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</si>
  <si>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</si>
  <si>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</si>
  <si>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</si>
  <si>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</si>
  <si>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</si>
  <si>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</si>
  <si>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</si>
  <si>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</si>
  <si>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</si>
  <si>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</si>
  <si>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</si>
  <si>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</si>
  <si>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</si>
  <si>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</si>
  <si>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</si>
  <si>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</si>
  <si>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</si>
  <si>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</si>
  <si>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</si>
  <si>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</si>
  <si>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</si>
  <si>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</si>
  <si>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</si>
  <si>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</si>
  <si>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</si>
  <si>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</si>
  <si>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</si>
  <si>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</si>
  <si>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</si>
  <si>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</si>
  <si>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</si>
  <si>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</si>
  <si>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</si>
  <si>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</si>
  <si>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</si>
  <si>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</si>
  <si>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</si>
  <si>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</si>
  <si>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</si>
  <si>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</si>
  <si>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</si>
  <si>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</si>
  <si>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</si>
  <si>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</si>
  <si>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</si>
  <si>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</si>
  <si>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</si>
  <si>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</si>
  <si>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</si>
  <si>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</si>
  <si>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</si>
  <si>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</si>
  <si>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</si>
  <si>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</si>
  <si>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</si>
  <si>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</si>
  <si>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</si>
  <si>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</si>
  <si>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</si>
  <si>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</si>
  <si>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</si>
  <si>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</si>
  <si>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</si>
  <si>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</si>
  <si>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</si>
  <si>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</si>
  <si>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</si>
  <si>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</si>
  <si>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</si>
  <si>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</si>
  <si>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</si>
  <si>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</si>
  <si>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</si>
  <si>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</si>
  <si>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</si>
  <si>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</si>
  <si>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</si>
  <si>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</si>
  <si>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</si>
  <si>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</si>
  <si>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</si>
  <si>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</si>
  <si>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</si>
  <si>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</si>
  <si>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</si>
  <si>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</si>
  <si>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</si>
  <si>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</si>
  <si>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</si>
  <si>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</si>
  <si>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</si>
  <si>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</si>
  <si>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</si>
  <si>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</si>
  <si>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</si>
  <si>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</si>
  <si>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</si>
  <si>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</si>
  <si>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</si>
  <si>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</si>
  <si>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</si>
  <si>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</si>
  <si>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</si>
  <si>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</si>
  <si>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</si>
  <si>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</si>
  <si>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</si>
  <si>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</si>
  <si>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</si>
  <si>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</si>
  <si>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</si>
  <si>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</si>
  <si>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</si>
  <si>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</si>
  <si>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</si>
  <si>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</si>
  <si>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</si>
  <si>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</si>
  <si>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</si>
  <si>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</si>
  <si>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</si>
  <si>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</si>
  <si>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</si>
  <si>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</si>
  <si>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</si>
  <si>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</si>
  <si>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</si>
  <si>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</si>
  <si>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</si>
  <si>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</si>
  <si>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</si>
  <si>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</si>
  <si>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</si>
  <si>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</si>
  <si>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</si>
  <si>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</si>
  <si>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</si>
  <si>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</si>
  <si>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</si>
  <si>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</si>
  <si>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</si>
  <si>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</si>
  <si>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</si>
  <si>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</si>
  <si>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</si>
  <si>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</si>
  <si>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</si>
  <si>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</si>
  <si>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</si>
  <si>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</si>
  <si>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</si>
  <si>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</si>
  <si>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</si>
  <si>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</si>
  <si>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</si>
  <si>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</si>
  <si>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</si>
  <si>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</si>
  <si>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</si>
  <si>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</si>
  <si>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</si>
  <si>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</si>
  <si>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</si>
  <si>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</si>
  <si>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</si>
  <si>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</si>
  <si>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</si>
  <si>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</si>
  <si>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</si>
  <si>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</si>
  <si>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</si>
  <si>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</si>
  <si>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</si>
  <si>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</si>
  <si>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</si>
  <si>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</si>
  <si>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</si>
  <si>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</si>
  <si>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</si>
  <si>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</si>
  <si>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</si>
  <si>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</si>
  <si>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</si>
  <si>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</si>
  <si>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</si>
  <si>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</si>
  <si>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</si>
  <si>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</si>
  <si>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</si>
  <si>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</si>
  <si>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</si>
  <si>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</si>
  <si>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</si>
  <si>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</si>
  <si>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</si>
  <si>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</si>
  <si>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</si>
  <si>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</si>
  <si>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</si>
  <si>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</si>
  <si>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</si>
  <si>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</si>
  <si>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</si>
  <si>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</si>
  <si>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</si>
  <si>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</si>
  <si>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</si>
  <si>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</si>
  <si>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</si>
  <si>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</si>
  <si>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</si>
  <si>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</si>
  <si>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</si>
  <si>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</si>
  <si>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</si>
  <si>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</si>
  <si>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</si>
  <si>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</si>
  <si>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</si>
  <si>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</si>
  <si>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</si>
  <si>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</si>
  <si>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</si>
  <si>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</si>
  <si>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</si>
  <si>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</si>
  <si>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</si>
  <si>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</si>
  <si>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</si>
  <si>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</si>
  <si>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</si>
  <si>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</si>
  <si>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</si>
  <si>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</si>
  <si>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</si>
  <si>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</si>
  <si>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</si>
  <si>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</si>
  <si>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</si>
  <si>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</si>
  <si>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</si>
  <si>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</si>
  <si>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</si>
  <si>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</si>
  <si>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</si>
  <si>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</si>
  <si>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</si>
  <si>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</si>
  <si>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</si>
  <si>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</si>
  <si>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</si>
  <si>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</si>
  <si>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</si>
  <si>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</si>
  <si>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</si>
  <si>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</si>
  <si>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</si>
  <si>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</si>
  <si>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</si>
  <si>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</si>
  <si>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</si>
  <si>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</si>
  <si>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</si>
  <si>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</si>
  <si>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</si>
  <si>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</si>
  <si>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</si>
  <si>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</si>
  <si>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</si>
  <si>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</si>
  <si>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</si>
  <si>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</si>
  <si>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</si>
  <si>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</si>
  <si>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</si>
  <si>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</si>
  <si>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</si>
  <si>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</si>
  <si>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</si>
  <si>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</si>
  <si>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</si>
  <si>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</si>
  <si>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</si>
  <si>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</si>
  <si>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</si>
  <si>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</si>
  <si>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</si>
  <si>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</si>
  <si>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</si>
  <si>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</si>
  <si>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</si>
  <si>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</si>
  <si>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</si>
  <si>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</si>
  <si>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</si>
  <si>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</si>
  <si>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</si>
  <si>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</si>
  <si>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</si>
  <si>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</si>
  <si>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</si>
  <si>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</si>
  <si>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</si>
  <si>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</si>
  <si>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</si>
  <si>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</si>
  <si>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</si>
  <si>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</si>
  <si>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</si>
  <si>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</si>
  <si>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</si>
  <si>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</si>
  <si>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</si>
  <si>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</si>
  <si>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</si>
  <si>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</si>
  <si>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</si>
  <si>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</si>
  <si>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</si>
  <si>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</si>
  <si>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</si>
  <si>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</si>
  <si>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</si>
  <si>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</si>
  <si>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</si>
  <si>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</si>
  <si>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</si>
  <si>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</si>
  <si>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</si>
  <si>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</si>
  <si>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</si>
  <si>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</si>
  <si>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</si>
  <si>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</si>
  <si>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</si>
  <si>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</si>
  <si>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</si>
  <si>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</si>
  <si>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</si>
  <si>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</si>
  <si>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</si>
  <si>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</si>
  <si>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</si>
  <si>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</si>
  <si>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</si>
  <si>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</si>
  <si>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</si>
  <si>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</si>
  <si>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</si>
  <si>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</si>
  <si>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</si>
  <si>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</si>
  <si>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</si>
  <si>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</si>
  <si>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</si>
  <si>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</si>
  <si>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</si>
  <si>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</si>
  <si>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</si>
  <si>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</si>
  <si>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</si>
  <si>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</si>
  <si>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</si>
  <si>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</si>
  <si>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</si>
  <si>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</si>
  <si>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</si>
  <si>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</si>
  <si>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</si>
  <si>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</si>
  <si>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</si>
  <si>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</si>
  <si>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</si>
  <si>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</si>
  <si>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</si>
  <si>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</si>
  <si>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</si>
  <si>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</si>
  <si>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</si>
  <si>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</si>
  <si>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</si>
  <si>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</si>
  <si>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</si>
  <si>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</si>
  <si>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</si>
  <si>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</si>
  <si>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</si>
  <si>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</si>
  <si>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</si>
  <si>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</si>
  <si>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</si>
  <si>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</si>
  <si>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</si>
  <si>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</si>
  <si>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</si>
  <si>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</si>
  <si>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</si>
  <si>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</si>
  <si>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</si>
  <si>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</si>
  <si>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</si>
  <si>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</si>
  <si>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</si>
  <si>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</si>
  <si>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</si>
  <si>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</si>
  <si>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</si>
  <si>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</si>
  <si>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</si>
  <si>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</si>
  <si>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</si>
  <si>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</si>
  <si>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</si>
  <si>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</si>
  <si>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</si>
  <si>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</si>
  <si>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</si>
  <si>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</si>
  <si>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</si>
  <si>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</si>
  <si>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</si>
  <si>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</si>
  <si>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</si>
  <si>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</si>
  <si>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</si>
  <si>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</si>
  <si>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</si>
  <si>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</si>
  <si>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</si>
  <si>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</si>
  <si>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</si>
  <si>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</si>
  <si>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</si>
  <si>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</si>
  <si>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</si>
  <si>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</si>
  <si>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</si>
  <si>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</si>
  <si>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</si>
  <si>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</si>
  <si>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</si>
  <si>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</si>
  <si>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</si>
  <si>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</si>
  <si>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</si>
  <si>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</si>
  <si>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</si>
  <si>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</si>
  <si>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</si>
  <si>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</si>
  <si>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</si>
  <si>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</si>
  <si>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</si>
  <si>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</si>
  <si>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</si>
  <si>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</si>
  <si>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</si>
  <si>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</si>
  <si>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</si>
  <si>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</si>
  <si>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</si>
  <si>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</si>
  <si>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</si>
  <si>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</si>
  <si>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</si>
  <si>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</si>
  <si>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</si>
  <si>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</si>
  <si>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</si>
  <si>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</si>
  <si>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</si>
  <si>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</si>
  <si>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</si>
  <si>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</si>
  <si>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</si>
  <si>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</si>
  <si>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</si>
  <si>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</si>
  <si>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</si>
  <si>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</si>
  <si>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</si>
  <si>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</si>
  <si>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</si>
  <si>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</si>
  <si>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</si>
  <si>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</si>
  <si>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</si>
  <si>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</si>
  <si>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</si>
  <si>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</si>
  <si>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</si>
  <si>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</si>
  <si>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</si>
  <si>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</si>
  <si>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</si>
  <si>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</si>
  <si>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</si>
  <si>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</si>
  <si>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</si>
  <si>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</si>
  <si>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</si>
  <si>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</si>
  <si>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</si>
  <si>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</si>
  <si>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</si>
  <si>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</si>
  <si>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</si>
  <si>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</si>
  <si>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</si>
  <si>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</si>
  <si>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</si>
  <si>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</si>
  <si>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</si>
  <si>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</si>
  <si>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</si>
  <si>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</si>
  <si>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</si>
  <si>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</si>
  <si>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</si>
  <si>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</si>
  <si>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</si>
  <si>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</si>
  <si>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</si>
  <si>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</si>
  <si>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</si>
  <si>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</si>
  <si>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</si>
  <si>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</si>
  <si>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</si>
  <si>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</si>
  <si>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</si>
  <si>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</si>
  <si>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</si>
  <si>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</si>
  <si>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</si>
  <si>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</si>
  <si>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</si>
  <si>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</si>
  <si>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</si>
  <si>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</si>
  <si>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</si>
  <si>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</si>
  <si>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</si>
  <si>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</si>
  <si>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</si>
  <si>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</si>
  <si>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</si>
  <si>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</si>
  <si>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</si>
  <si>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</si>
  <si>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</si>
  <si>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</si>
  <si>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</si>
  <si>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</si>
  <si>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</si>
  <si>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</si>
  <si>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</si>
  <si>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</si>
  <si>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</si>
  <si>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</si>
  <si>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</si>
  <si>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</si>
  <si>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</si>
  <si>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</si>
  <si>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</si>
  <si>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</si>
  <si>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</si>
  <si>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</si>
  <si>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</si>
  <si>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</si>
  <si>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</si>
  <si>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</si>
  <si>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</si>
  <si>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</si>
  <si>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</si>
  <si>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</si>
  <si>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</si>
  <si>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</si>
  <si>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</si>
  <si>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</si>
  <si>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</si>
  <si>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</si>
  <si>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</si>
  <si>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</si>
  <si>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</si>
  <si>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</si>
  <si>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</si>
  <si>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</si>
  <si>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</si>
  <si>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</si>
  <si>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</si>
  <si>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</si>
  <si>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</si>
  <si>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</si>
  <si>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</si>
  <si>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</si>
  <si>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</si>
  <si>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</si>
  <si>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</si>
  <si>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</si>
  <si>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</si>
  <si>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</si>
  <si>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</si>
  <si>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</si>
  <si>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</si>
  <si>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</si>
  <si>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</si>
  <si>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</si>
  <si>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</si>
  <si>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</si>
  <si>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</si>
  <si>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</si>
  <si>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</si>
  <si>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</si>
  <si>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</si>
  <si>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</si>
  <si>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</si>
  <si>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</si>
  <si>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</si>
  <si>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</si>
  <si>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</si>
  <si>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</si>
  <si>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</si>
  <si>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</si>
  <si>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</si>
  <si>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</si>
  <si>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</si>
  <si>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</si>
  <si>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</si>
  <si>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</si>
  <si>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</si>
  <si>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</si>
  <si>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</si>
  <si>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</si>
  <si>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</si>
  <si>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</si>
  <si>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</si>
  <si>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</si>
  <si>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</si>
  <si>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</si>
  <si>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</si>
  <si>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</si>
  <si>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</si>
  <si>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</si>
  <si>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</si>
  <si>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</si>
  <si>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</si>
  <si>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</si>
  <si>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</si>
  <si>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</si>
  <si>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</si>
  <si>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</si>
  <si>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</si>
  <si>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</si>
  <si>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</si>
  <si>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</si>
  <si>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</si>
  <si>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</si>
  <si>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</si>
  <si>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</si>
  <si>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</si>
  <si>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</si>
  <si>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</si>
  <si>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</si>
  <si>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</si>
  <si>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</si>
  <si>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</si>
  <si>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</si>
  <si>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</si>
  <si>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</si>
  <si>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</si>
  <si>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</si>
  <si>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</si>
  <si>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</si>
  <si>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</si>
  <si>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</si>
  <si>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</si>
  <si>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</si>
  <si>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</si>
  <si>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</si>
  <si>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</si>
  <si>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</si>
  <si>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</si>
  <si>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</si>
  <si>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</si>
  <si>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</si>
  <si>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</si>
  <si>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</si>
  <si>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</si>
  <si>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</si>
  <si>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</si>
  <si>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</si>
  <si>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</si>
  <si>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</si>
  <si>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</si>
  <si>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</si>
  <si>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</si>
  <si>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</si>
  <si>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</si>
  <si>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</si>
  <si>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</si>
  <si>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</si>
  <si>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</si>
  <si>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</si>
  <si>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</si>
  <si>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</si>
  <si>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</si>
  <si>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</si>
  <si>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</si>
  <si>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</si>
  <si>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</si>
  <si>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</si>
  <si>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</si>
  <si>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</si>
  <si>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</si>
  <si>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</si>
  <si>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</si>
  <si>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</si>
  <si>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</si>
  <si>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</si>
  <si>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</si>
  <si>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</si>
  <si>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</si>
  <si>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</si>
  <si>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</si>
  <si>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</si>
  <si>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</si>
  <si>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</si>
  <si>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</si>
  <si>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</si>
  <si>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</si>
  <si>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</si>
  <si>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</si>
  <si>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</si>
  <si>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</si>
  <si>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</si>
  <si>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</si>
  <si>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</si>
  <si>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</si>
  <si>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</si>
  <si>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</si>
  <si>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</si>
  <si>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</si>
  <si>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</si>
  <si>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</si>
  <si>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</si>
  <si>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</si>
  <si>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</si>
  <si>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</si>
  <si>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</si>
  <si>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</si>
  <si>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</si>
  <si>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</si>
  <si>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</si>
  <si>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</si>
  <si>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</si>
  <si>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</si>
  <si>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</si>
  <si>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</si>
  <si>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</si>
  <si>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</si>
  <si>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</si>
  <si>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</si>
  <si>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</si>
  <si>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</si>
  <si>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</si>
  <si>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</si>
  <si>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</si>
  <si>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</si>
  <si>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</si>
  <si>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</si>
  <si>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</si>
  <si>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</si>
  <si>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</si>
  <si>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</si>
  <si>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</si>
  <si>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</si>
  <si>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</si>
  <si>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</si>
  <si>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</si>
  <si>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</si>
  <si>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</si>
  <si>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</si>
  <si>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</si>
  <si>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</si>
  <si>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</si>
  <si>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</si>
  <si>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</si>
  <si>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</si>
  <si>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</si>
  <si>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</si>
  <si>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</si>
  <si>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</si>
  <si>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</si>
  <si>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</si>
  <si>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</si>
  <si>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</si>
  <si>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</si>
  <si>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</si>
  <si>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</si>
  <si>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</si>
  <si>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</si>
  <si>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</si>
  <si>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</si>
  <si>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</si>
  <si>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</si>
  <si>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</si>
  <si>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</si>
  <si>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</si>
  <si>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</si>
  <si>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</si>
  <si>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</si>
  <si>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</si>
  <si>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</si>
  <si>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</si>
  <si>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</si>
  <si>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</si>
  <si>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</si>
  <si>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</si>
  <si>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</si>
  <si>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</si>
  <si>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</si>
  <si>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</si>
  <si>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</si>
  <si>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</si>
  <si>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</si>
  <si>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</si>
  <si>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</si>
  <si>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</si>
  <si>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</si>
  <si>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</si>
  <si>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</si>
  <si>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</si>
  <si>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</si>
  <si>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</si>
  <si>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</si>
  <si>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</si>
  <si>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</si>
  <si>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</si>
  <si>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</si>
  <si>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</si>
  <si>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</si>
  <si>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</si>
  <si>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</si>
  <si>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</si>
  <si>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</si>
  <si>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</si>
  <si>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</si>
  <si>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</si>
  <si>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</si>
  <si>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</si>
  <si>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</si>
  <si>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</si>
  <si>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</si>
  <si>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</si>
  <si>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</si>
  <si>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</si>
  <si>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</si>
  <si>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</si>
  <si>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</si>
  <si>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</si>
  <si>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</si>
  <si>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</si>
  <si>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</si>
  <si>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</si>
  <si>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</si>
  <si>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</si>
  <si>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</si>
  <si>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</si>
  <si>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</si>
  <si>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</si>
  <si>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</si>
  <si>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</si>
  <si>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</si>
  <si>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</si>
  <si>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</si>
  <si>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</si>
  <si>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</si>
  <si>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</si>
  <si>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</si>
  <si>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</si>
  <si>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</si>
  <si>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</si>
  <si>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</si>
  <si>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</si>
  <si>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</si>
  <si>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</si>
  <si>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</si>
  <si>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</si>
  <si>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</si>
  <si>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</si>
  <si>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</si>
  <si>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</si>
  <si>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</si>
  <si>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</si>
  <si>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</si>
  <si>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</si>
  <si>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</si>
  <si>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</si>
  <si>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</si>
  <si>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</si>
  <si>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</si>
  <si>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</si>
  <si>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</si>
  <si>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</si>
  <si>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</si>
  <si>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</si>
  <si>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</si>
  <si>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</si>
  <si>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</si>
  <si>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</si>
  <si>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</si>
  <si>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</si>
  <si>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</si>
  <si>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</si>
  <si>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</si>
  <si>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</si>
  <si>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</si>
  <si>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</si>
  <si>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</si>
  <si>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</si>
  <si>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</si>
  <si>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</si>
  <si>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</si>
  <si>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</si>
  <si>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</si>
  <si>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</si>
  <si>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</si>
  <si>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</si>
  <si>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</si>
  <si>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</si>
  <si>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</si>
  <si>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</si>
  <si>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</si>
  <si>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</si>
  <si>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</si>
  <si>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</si>
  <si>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</si>
  <si>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</si>
  <si>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</si>
  <si>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</si>
  <si>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</si>
  <si>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</si>
  <si>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</si>
  <si>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</si>
  <si>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</si>
  <si>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</si>
  <si>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</si>
  <si>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</si>
  <si>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</si>
  <si>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</si>
  <si>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</si>
  <si>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</si>
  <si>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</si>
  <si>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</si>
  <si>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</si>
  <si>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</si>
  <si>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</si>
  <si>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</si>
  <si>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</si>
  <si>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</si>
  <si>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</si>
  <si>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</si>
  <si>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</si>
  <si>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</si>
  <si>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</si>
  <si>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</si>
  <si>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</si>
  <si>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</si>
  <si>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</si>
  <si>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</si>
  <si>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</si>
  <si>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</si>
  <si>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</si>
  <si>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</si>
  <si>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</si>
  <si>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</si>
  <si>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</si>
  <si>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</si>
  <si>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</si>
  <si>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</si>
  <si>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</si>
  <si>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</si>
  <si>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</si>
  <si>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</si>
  <si>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</si>
  <si>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</si>
  <si>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</si>
  <si>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</si>
  <si>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</si>
  <si>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</si>
  <si>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</si>
  <si>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</si>
  <si>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</si>
  <si>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</si>
  <si>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</si>
  <si>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</si>
  <si>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</si>
  <si>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</si>
  <si>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</si>
  <si>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</si>
  <si>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</si>
  <si>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</si>
  <si>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</si>
  <si>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</si>
  <si>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</si>
  <si>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</si>
  <si>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</si>
  <si>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</si>
  <si>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</si>
  <si>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</si>
  <si>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</si>
  <si>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</si>
  <si>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</si>
  <si>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</si>
  <si>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</si>
  <si>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</si>
  <si>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</si>
  <si>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</si>
  <si>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</si>
  <si>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</si>
  <si>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</si>
  <si>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</si>
  <si>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</si>
  <si>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</si>
  <si>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</si>
  <si>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</si>
  <si>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</si>
  <si>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</si>
  <si>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</si>
  <si>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</si>
  <si>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</si>
  <si>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</si>
  <si>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</si>
  <si>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</si>
  <si>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</si>
  <si>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</si>
  <si>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</si>
  <si>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</si>
  <si>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</si>
  <si>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</si>
  <si>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</si>
  <si>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</si>
  <si>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</si>
  <si>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</si>
  <si>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</si>
  <si>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</si>
  <si>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</si>
  <si>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</si>
  <si>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</si>
  <si>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</si>
  <si>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</si>
  <si>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</si>
  <si>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</si>
  <si>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</si>
  <si>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</si>
  <si>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</si>
  <si>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</si>
  <si>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</si>
  <si>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</si>
  <si>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</si>
  <si>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</si>
  <si>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</si>
  <si>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</si>
  <si>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</si>
  <si>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</si>
  <si>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</si>
  <si>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</si>
  <si>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</si>
  <si>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</si>
  <si>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</si>
  <si>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</si>
  <si>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</si>
  <si>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</si>
  <si>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</si>
  <si>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</si>
  <si>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</si>
  <si>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</si>
  <si>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</si>
  <si>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</si>
  <si>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</si>
  <si>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</si>
  <si>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</si>
  <si>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</si>
  <si>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</si>
  <si>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</si>
  <si>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</si>
  <si>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</si>
  <si>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</si>
  <si>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</si>
  <si>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</si>
  <si>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</si>
  <si>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</si>
  <si>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</si>
  <si>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</si>
  <si>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</si>
  <si>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</si>
  <si>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</si>
  <si>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</si>
  <si>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</si>
  <si>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</si>
  <si>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</si>
  <si>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</si>
  <si>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</si>
  <si>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</si>
  <si>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</si>
  <si>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</si>
  <si>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</si>
  <si>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</si>
  <si>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</si>
  <si>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</si>
  <si>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</si>
  <si>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</si>
  <si>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</si>
  <si>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</si>
  <si>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</si>
  <si>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</si>
  <si>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</si>
  <si>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</si>
  <si>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</si>
  <si>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</si>
  <si>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</si>
  <si>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</si>
  <si>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</si>
  <si>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</si>
  <si>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</si>
  <si>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</si>
  <si>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</si>
  <si>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</si>
  <si>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</si>
  <si>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</si>
  <si>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</si>
  <si>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</si>
  <si>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</si>
  <si>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</si>
  <si>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</si>
  <si>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</si>
  <si>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</si>
  <si>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</si>
  <si>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</si>
  <si>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</si>
  <si>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</si>
  <si>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</si>
  <si>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</si>
  <si>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</si>
  <si>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</si>
  <si>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</si>
  <si>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</si>
  <si>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</si>
  <si>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</si>
  <si>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</si>
  <si>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</si>
  <si>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</si>
  <si>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</si>
  <si>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</si>
  <si>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</si>
  <si>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</si>
  <si>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</si>
  <si>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</si>
  <si>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</si>
  <si>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</si>
  <si>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</si>
  <si>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</si>
  <si>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</si>
  <si>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</si>
  <si>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</si>
  <si>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</si>
  <si>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</si>
  <si>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</si>
  <si>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</si>
  <si>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</si>
  <si>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</si>
  <si>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</si>
  <si>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</si>
  <si>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</si>
  <si>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</si>
  <si>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</si>
  <si>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</si>
  <si>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</si>
  <si>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</si>
  <si>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</si>
  <si>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</si>
  <si>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</si>
  <si>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</si>
  <si>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</si>
  <si>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</si>
  <si>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</si>
  <si>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</si>
  <si>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</si>
  <si>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</si>
  <si>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</si>
  <si>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</si>
  <si>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</si>
  <si>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</si>
  <si>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</si>
  <si>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</si>
  <si>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</si>
  <si>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</si>
  <si>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</si>
  <si>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</si>
  <si>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</si>
  <si>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</si>
  <si>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</si>
  <si>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</si>
  <si>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</si>
  <si>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</si>
  <si>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</si>
  <si>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</si>
  <si>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</si>
  <si>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</si>
  <si>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</si>
  <si>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</si>
  <si>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</si>
  <si>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</si>
  <si>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</si>
  <si>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</si>
  <si>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</si>
  <si>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</si>
  <si>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</si>
  <si>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</si>
  <si>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</si>
  <si>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</si>
  <si>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</si>
  <si>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</si>
  <si>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</si>
  <si>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</si>
  <si>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</si>
  <si>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</si>
  <si>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</si>
  <si>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</si>
  <si>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</si>
  <si>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</si>
  <si>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</si>
  <si>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</si>
  <si>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</si>
  <si>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</si>
  <si>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</si>
  <si>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</si>
  <si>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</si>
  <si>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</si>
  <si>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</si>
  <si>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</si>
  <si>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</si>
  <si>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</si>
  <si>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</si>
  <si>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</si>
  <si>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</si>
  <si>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</si>
  <si>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</si>
  <si>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</si>
  <si>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</si>
  <si>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</si>
  <si>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</si>
  <si>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</si>
  <si>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</si>
  <si>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</si>
  <si>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</si>
  <si>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</si>
  <si>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</si>
  <si>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</si>
  <si>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</si>
  <si>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</si>
  <si>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</si>
  <si>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</si>
  <si>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</si>
  <si>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</si>
  <si>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</si>
  <si>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</si>
  <si>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</si>
  <si>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</si>
  <si>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</si>
  <si>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</si>
  <si>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</si>
  <si>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</si>
  <si>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</si>
  <si>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</si>
  <si>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</si>
  <si>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</si>
  <si>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</si>
  <si>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</si>
  <si>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</si>
  <si>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</si>
  <si>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</si>
  <si>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</si>
  <si>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</si>
  <si>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</si>
  <si>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</si>
  <si>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</si>
  <si>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</si>
  <si>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</si>
  <si>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</si>
  <si>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</si>
  <si>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</si>
  <si>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</si>
  <si>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</si>
  <si>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</si>
  <si>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</si>
  <si>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</si>
  <si>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</si>
  <si>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</si>
  <si>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</si>
  <si>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</si>
  <si>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</si>
  <si>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</si>
  <si>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</si>
  <si>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</si>
  <si>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</si>
  <si>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</si>
  <si>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</si>
  <si>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</si>
  <si>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</si>
  <si>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</si>
  <si>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</si>
  <si>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</si>
  <si>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</si>
  <si>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</si>
  <si>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</si>
  <si>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</si>
  <si>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</si>
  <si>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</si>
  <si>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</si>
  <si>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</si>
  <si>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</si>
  <si>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</si>
  <si>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</si>
  <si>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</si>
  <si>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</si>
  <si>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</si>
  <si>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</si>
  <si>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</si>
  <si>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</si>
  <si>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</si>
  <si>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</si>
  <si>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</si>
  <si>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</si>
  <si>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</si>
  <si>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</si>
  <si>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</si>
  <si>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</si>
  <si>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</si>
  <si>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</si>
  <si>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</si>
  <si>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</si>
  <si>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</si>
  <si>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</si>
  <si>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</si>
  <si>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</si>
  <si>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</si>
  <si>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</si>
  <si>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</si>
  <si>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</si>
  <si>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</si>
  <si>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</si>
  <si>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</si>
  <si>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</si>
  <si>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</si>
  <si>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</si>
  <si>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</si>
  <si>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</si>
  <si>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</si>
  <si>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</si>
  <si>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</si>
  <si>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</si>
  <si>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</si>
  <si>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</si>
  <si>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</si>
  <si>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</si>
  <si>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</si>
  <si>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</si>
  <si>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</si>
  <si>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</si>
  <si>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</si>
  <si>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</si>
  <si>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</si>
  <si>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</si>
  <si>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</si>
  <si>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</si>
  <si>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</si>
  <si>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</si>
  <si>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</si>
  <si>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</si>
  <si>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</si>
  <si>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</si>
  <si>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</si>
  <si>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</si>
  <si>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</si>
  <si>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</si>
  <si>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</si>
  <si>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</si>
  <si>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</si>
  <si>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</si>
  <si>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</si>
  <si>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</si>
  <si>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</si>
  <si>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</si>
  <si>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</si>
  <si>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</si>
  <si>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</si>
  <si>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</si>
  <si>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</si>
  <si>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</si>
  <si>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</si>
  <si>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</si>
  <si>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</si>
  <si>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</si>
  <si>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</si>
  <si>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</si>
  <si>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</si>
  <si>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</si>
  <si>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</si>
  <si>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</si>
  <si>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</si>
  <si>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</si>
  <si>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</si>
  <si>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</si>
  <si>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</si>
  <si>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</si>
  <si>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</si>
  <si>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</si>
  <si>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</si>
  <si>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</si>
  <si>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</si>
  <si>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</si>
  <si>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</si>
  <si>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</si>
  <si>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</si>
  <si>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</si>
  <si>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</si>
  <si>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</si>
  <si>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</si>
  <si>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</si>
  <si>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</si>
  <si>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</si>
  <si>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</si>
  <si>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</si>
  <si>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</si>
  <si>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</si>
  <si>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</si>
  <si>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</si>
  <si>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</si>
  <si>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</si>
  <si>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</si>
  <si>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</si>
  <si>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</si>
  <si>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</si>
  <si>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</si>
  <si>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</si>
  <si>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</si>
  <si>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</si>
  <si>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</si>
  <si>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</si>
  <si>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</si>
  <si>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</si>
  <si>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</si>
  <si>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</si>
  <si>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</si>
  <si>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</si>
  <si>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</si>
  <si>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</si>
  <si>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</si>
  <si>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</si>
  <si>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</si>
  <si>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</si>
  <si>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</si>
  <si>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</si>
  <si>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</si>
  <si>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</si>
  <si>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</si>
  <si>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</si>
  <si>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</si>
  <si>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</si>
  <si>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</si>
  <si>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</si>
  <si>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</si>
  <si>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</si>
  <si>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</si>
  <si>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</si>
  <si>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</si>
  <si>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</si>
  <si>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</si>
  <si>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</si>
  <si>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</si>
  <si>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</si>
  <si>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</si>
  <si>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</si>
  <si>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</si>
  <si>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</si>
  <si>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</si>
  <si>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</si>
  <si>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</si>
  <si>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</si>
  <si>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</si>
  <si>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</si>
  <si>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</si>
  <si>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</si>
  <si>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</si>
  <si>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</si>
  <si>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</si>
  <si>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</si>
  <si>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</si>
  <si>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</si>
  <si>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</si>
  <si>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</si>
  <si>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</si>
  <si>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</si>
  <si>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</si>
  <si>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</si>
  <si>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</si>
  <si>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</si>
  <si>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</si>
  <si>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</si>
  <si>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</si>
  <si>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</si>
  <si>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</si>
  <si>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</si>
  <si>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</si>
  <si>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</si>
  <si>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</si>
  <si>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</si>
  <si>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</si>
  <si>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</si>
  <si>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</si>
  <si>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</si>
  <si>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</si>
  <si>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</si>
  <si>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</si>
  <si>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</si>
  <si>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</si>
  <si>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</si>
  <si>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</si>
  <si>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</si>
  <si>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</si>
  <si>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</si>
  <si>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</si>
  <si>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</si>
  <si>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</si>
  <si>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</si>
  <si>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</si>
  <si>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</si>
  <si>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</si>
  <si>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</si>
  <si>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</si>
  <si>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</si>
  <si>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</si>
  <si>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</si>
  <si>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</si>
  <si>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</si>
  <si>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</si>
  <si>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</si>
  <si>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</si>
  <si>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</si>
  <si>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</si>
  <si>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</si>
  <si>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</si>
  <si>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</si>
  <si>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</si>
  <si>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</si>
  <si>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</si>
  <si>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</si>
  <si>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</si>
  <si>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</si>
  <si>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</si>
  <si>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</si>
  <si>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</si>
  <si>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</si>
  <si>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</si>
  <si>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</si>
  <si>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</si>
  <si>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</si>
  <si>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</si>
  <si>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</si>
  <si>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</si>
  <si>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</si>
  <si>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</si>
  <si>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</si>
  <si>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</si>
  <si>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</si>
  <si>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</si>
  <si>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</si>
  <si>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</si>
  <si>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</si>
  <si>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</si>
  <si>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</si>
  <si>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</si>
  <si>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</si>
  <si>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</si>
  <si>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</si>
  <si>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</si>
  <si>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</si>
  <si>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</si>
  <si>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</si>
  <si>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</si>
  <si>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</si>
  <si>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</si>
  <si>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</si>
  <si>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</si>
  <si>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</si>
  <si>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</si>
  <si>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</si>
  <si>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</si>
  <si>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</si>
  <si>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</si>
  <si>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</si>
  <si>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</si>
  <si>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</si>
  <si>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</si>
  <si>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</si>
  <si>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</si>
  <si>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</si>
  <si>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</si>
  <si>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</si>
  <si>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</si>
  <si>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</si>
  <si>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</si>
  <si>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</si>
  <si>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</si>
  <si>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</si>
  <si>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</si>
  <si>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</si>
  <si>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</si>
  <si>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</si>
  <si>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</si>
  <si>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</si>
  <si>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</si>
  <si>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</si>
  <si>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</si>
  <si>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</si>
  <si>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</si>
  <si>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</si>
  <si>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</si>
  <si>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</si>
  <si>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</si>
  <si>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</si>
  <si>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</si>
  <si>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</si>
  <si>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</si>
  <si>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</si>
  <si>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</si>
  <si>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</si>
  <si>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</si>
  <si>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</si>
  <si>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</si>
  <si>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</si>
  <si>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</si>
  <si>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</si>
  <si>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</si>
  <si>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</si>
  <si>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</si>
  <si>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</si>
  <si>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</si>
  <si>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</si>
  <si>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</si>
  <si>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</si>
  <si>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</si>
  <si>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</si>
  <si>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</si>
  <si>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</si>
  <si>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</si>
  <si>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</si>
  <si>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</si>
  <si>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</si>
  <si>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</si>
  <si>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</si>
  <si>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</si>
  <si>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</si>
  <si>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</si>
  <si>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</si>
  <si>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</si>
  <si>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</si>
  <si>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</si>
  <si>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</si>
  <si>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</si>
  <si>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</si>
  <si>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</si>
  <si>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</si>
  <si>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</si>
  <si>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</si>
  <si>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</si>
  <si>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</si>
  <si>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</si>
  <si>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</si>
  <si>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</si>
  <si>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</si>
  <si>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</si>
  <si>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</si>
  <si>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</si>
  <si>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</si>
  <si>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</si>
  <si>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</si>
  <si>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</si>
  <si>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</si>
  <si>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</si>
  <si>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</si>
  <si>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</si>
  <si>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</si>
  <si>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</si>
  <si>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</si>
  <si>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</si>
  <si>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</si>
  <si>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</si>
  <si>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</si>
  <si>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</si>
  <si>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</si>
  <si>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</si>
  <si>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</si>
  <si>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</si>
  <si>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</si>
  <si>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</si>
  <si>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</si>
  <si>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</si>
  <si>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</si>
  <si>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</si>
  <si>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</si>
  <si>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</si>
  <si>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</si>
  <si>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</si>
  <si>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</si>
  <si>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</si>
  <si>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</si>
  <si>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</si>
  <si>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</si>
  <si>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</si>
  <si>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</si>
  <si>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</si>
  <si>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</si>
  <si>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</si>
  <si>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</si>
  <si>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</si>
  <si>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</si>
  <si>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</si>
  <si>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</si>
  <si>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</si>
  <si>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</si>
  <si>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</si>
  <si>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</si>
  <si>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</si>
  <si>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</si>
  <si>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</si>
  <si>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</si>
  <si>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</si>
  <si>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</si>
  <si>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</si>
  <si>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</si>
  <si>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</si>
  <si>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</si>
  <si>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</si>
  <si>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</si>
  <si>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</si>
  <si>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</si>
  <si>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</si>
  <si>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</si>
  <si>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</si>
  <si>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</si>
  <si>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</si>
  <si>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</si>
  <si>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</si>
  <si>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</si>
  <si>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</si>
  <si>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</si>
  <si>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</si>
  <si>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</si>
  <si>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</si>
  <si>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</si>
  <si>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</si>
  <si>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</si>
  <si>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</si>
  <si>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</si>
  <si>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</si>
  <si>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</si>
  <si>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</si>
  <si>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</si>
  <si>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</si>
  <si>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</si>
  <si>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</si>
  <si>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</si>
  <si>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</si>
  <si>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</si>
  <si>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</si>
  <si>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</si>
  <si>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</si>
  <si>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</si>
  <si>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</si>
  <si>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</si>
  <si>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</si>
  <si>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</si>
  <si>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</si>
  <si>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</si>
  <si>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</si>
  <si>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</si>
  <si>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</si>
  <si>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</si>
  <si>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</si>
  <si>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</si>
  <si>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</si>
  <si>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</si>
  <si>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</si>
  <si>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</si>
  <si>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</si>
  <si>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</si>
  <si>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</si>
  <si>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</si>
  <si>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</si>
  <si>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</si>
  <si>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</si>
  <si>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</si>
  <si>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</si>
  <si>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</si>
  <si>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</si>
  <si>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</si>
  <si>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</si>
  <si>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</si>
  <si>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</si>
  <si>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</si>
  <si>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</si>
  <si>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</si>
  <si>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</si>
  <si>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</si>
  <si>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</si>
  <si>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</si>
  <si>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</si>
  <si>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</si>
  <si>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</si>
  <si>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</si>
  <si>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</si>
  <si>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</si>
  <si>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</si>
  <si>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</si>
  <si>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</si>
  <si>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</si>
  <si>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</si>
  <si>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</si>
  <si>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</si>
  <si>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</si>
  <si>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</si>
  <si>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</si>
  <si>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</si>
  <si>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</si>
  <si>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</si>
  <si>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</si>
  <si>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</si>
  <si>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</si>
  <si>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</si>
  <si>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</si>
  <si>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</si>
  <si>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</si>
  <si>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</si>
  <si>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</si>
  <si>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</si>
  <si>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</si>
  <si>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</si>
  <si>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</si>
  <si>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</si>
  <si>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</si>
  <si>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</si>
  <si>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</si>
  <si>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</si>
  <si>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</si>
  <si>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</si>
  <si>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</si>
  <si>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</si>
  <si>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</si>
  <si>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</si>
  <si>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</si>
  <si>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</si>
  <si>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</si>
  <si>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</si>
  <si>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</si>
  <si>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</si>
  <si>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</si>
  <si>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</si>
  <si>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</si>
  <si>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</si>
  <si>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</si>
  <si>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</si>
  <si>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</si>
  <si>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</si>
  <si>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</si>
  <si>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</si>
  <si>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</si>
  <si>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</si>
  <si>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</si>
  <si>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</si>
  <si>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</si>
  <si>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</si>
  <si>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</si>
  <si>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</si>
  <si>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</si>
  <si>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</si>
  <si>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</si>
  <si>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</si>
  <si>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</si>
  <si>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</si>
  <si>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</si>
  <si>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</si>
  <si>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</si>
  <si>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</si>
  <si>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</si>
  <si>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</si>
  <si>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</si>
  <si>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</si>
  <si>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</si>
  <si>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</si>
  <si>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</si>
  <si>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</si>
  <si>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</si>
  <si>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</si>
  <si>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</si>
  <si>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</si>
  <si>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</si>
  <si>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</si>
  <si>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</si>
  <si>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</si>
  <si>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</si>
  <si>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</si>
  <si>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</si>
  <si>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</si>
  <si>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</si>
  <si>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</si>
  <si>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</si>
  <si>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</si>
  <si>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</si>
  <si>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</si>
  <si>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</si>
  <si>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</si>
  <si>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</si>
  <si>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</si>
  <si>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</si>
  <si>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</si>
  <si>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</si>
  <si>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</si>
  <si>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</si>
  <si>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</si>
  <si>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</si>
  <si>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</si>
  <si>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</si>
  <si>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</si>
  <si>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</si>
  <si>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</si>
  <si>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</si>
  <si>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</si>
  <si>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</si>
  <si>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</si>
  <si>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</si>
  <si>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</si>
  <si>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</si>
  <si>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</si>
  <si>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</si>
  <si>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</si>
  <si>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</si>
  <si>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</si>
  <si>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</si>
  <si>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</si>
  <si>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</si>
  <si>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</si>
  <si>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</si>
  <si>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</si>
  <si>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</si>
  <si>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</si>
  <si>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</si>
  <si>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</si>
  <si>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</si>
  <si>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</si>
  <si>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</si>
  <si>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</si>
  <si>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</si>
  <si>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</si>
  <si>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</si>
  <si>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</si>
  <si>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</si>
  <si>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</si>
  <si>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</si>
  <si>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</si>
  <si>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</si>
  <si>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</si>
  <si>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</si>
  <si>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</si>
  <si>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</si>
  <si>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</si>
  <si>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</si>
  <si>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</si>
  <si>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</si>
  <si>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</si>
  <si>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</si>
  <si>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</si>
  <si>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</si>
  <si>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</si>
  <si>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</si>
  <si>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</si>
  <si>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</si>
  <si>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</si>
  <si>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</si>
  <si>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</si>
  <si>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</si>
  <si>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</si>
  <si>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</si>
  <si>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</si>
  <si>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</si>
  <si>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</si>
  <si>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</si>
  <si>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</si>
  <si>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</si>
  <si>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</si>
  <si>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</si>
  <si>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</si>
  <si>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</si>
  <si>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</si>
  <si>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</si>
  <si>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</si>
  <si>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</si>
  <si>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</si>
  <si>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</si>
  <si>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</si>
  <si>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</si>
  <si>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</si>
  <si>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</si>
  <si>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</si>
  <si>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</si>
  <si>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</si>
  <si>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</si>
  <si>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</si>
  <si>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</si>
  <si>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</si>
  <si>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</si>
  <si>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</si>
  <si>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</si>
  <si>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</si>
  <si>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</si>
  <si>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</si>
  <si>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</si>
  <si>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</si>
  <si>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</si>
  <si>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</si>
  <si>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</si>
  <si>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</si>
  <si>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</si>
  <si>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</si>
  <si>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</si>
  <si>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</si>
  <si>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</si>
  <si>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</si>
  <si>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</si>
  <si>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</si>
  <si>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</si>
  <si>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</si>
  <si>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</si>
  <si>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</si>
  <si>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</si>
  <si>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</si>
  <si>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</si>
  <si>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</si>
  <si>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</si>
  <si>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</si>
  <si>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</si>
  <si>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</si>
  <si>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</si>
  <si>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</si>
  <si>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</si>
  <si>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</si>
  <si>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</si>
  <si>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</si>
  <si>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</si>
  <si>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</si>
  <si>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</si>
  <si>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</si>
  <si>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</si>
  <si>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</si>
  <si>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</si>
  <si>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</si>
  <si>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</si>
  <si>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</si>
  <si>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</si>
  <si>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</si>
  <si>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</si>
  <si>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</si>
  <si>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</si>
  <si>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</si>
  <si>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</si>
  <si>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</si>
  <si>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</si>
  <si>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</si>
  <si>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</si>
  <si>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</si>
  <si>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</si>
  <si>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</si>
  <si>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</si>
  <si>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</si>
  <si>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</si>
  <si>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</si>
  <si>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</si>
  <si>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</si>
  <si>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</si>
  <si>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</si>
  <si>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</si>
  <si>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</si>
  <si>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</si>
  <si>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</si>
  <si>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</si>
  <si>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</si>
  <si>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</si>
  <si>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</si>
  <si>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</si>
  <si>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</si>
  <si>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</si>
  <si>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</si>
  <si>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</si>
  <si>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</si>
  <si>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</si>
  <si>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</si>
  <si>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</si>
  <si>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</si>
  <si>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</si>
  <si>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</si>
  <si>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</si>
  <si>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</si>
  <si>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</si>
  <si>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</si>
  <si>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</si>
  <si>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</si>
  <si>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</si>
  <si>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</si>
  <si>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</si>
  <si>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</si>
  <si>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</si>
  <si>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</si>
  <si>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</si>
  <si>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</si>
  <si>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</si>
  <si>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</si>
  <si>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</si>
  <si>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</si>
  <si>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</si>
  <si>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</si>
  <si>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</si>
  <si>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</si>
  <si>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</si>
  <si>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</si>
  <si>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</si>
  <si>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</si>
  <si>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</si>
  <si>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</si>
  <si>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</si>
  <si>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</si>
  <si>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</si>
  <si>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</si>
  <si>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</si>
  <si>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</si>
  <si>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</si>
  <si>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</si>
  <si>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</si>
  <si>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</si>
  <si>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</si>
  <si>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</si>
  <si>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</si>
  <si>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</si>
  <si>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</si>
  <si>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</si>
  <si>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</si>
  <si>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</si>
  <si>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</si>
  <si>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</si>
  <si>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</si>
  <si>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</si>
  <si>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</si>
  <si>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</si>
  <si>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</si>
  <si>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</si>
  <si>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</si>
  <si>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</si>
  <si>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</si>
  <si>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</si>
  <si>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</si>
  <si>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</si>
  <si>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</si>
  <si>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</si>
  <si>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</si>
  <si>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</si>
  <si>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</si>
  <si>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</si>
  <si>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</si>
  <si>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</si>
  <si>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</si>
  <si>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</si>
  <si>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</si>
  <si>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</si>
  <si>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</si>
  <si>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</si>
  <si>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</si>
  <si>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</si>
  <si>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</si>
  <si>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</si>
  <si>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</si>
  <si>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</si>
  <si>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</si>
  <si>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</si>
  <si>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</si>
  <si>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</si>
  <si>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</si>
  <si>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</si>
  <si>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</si>
  <si>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</si>
  <si>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</si>
  <si>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</si>
  <si>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</si>
  <si>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</si>
  <si>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</si>
  <si>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</si>
  <si>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</si>
  <si>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</si>
  <si>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</si>
  <si>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</si>
  <si>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</si>
  <si>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</si>
  <si>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</si>
  <si>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</si>
  <si>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</si>
  <si>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</si>
  <si>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</si>
  <si>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</si>
  <si>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</si>
  <si>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</si>
  <si>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</si>
  <si>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</si>
  <si>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</si>
  <si>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</si>
  <si>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</si>
  <si>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</si>
  <si>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</si>
  <si>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</si>
  <si>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</si>
  <si>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</si>
  <si>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</si>
  <si>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</si>
  <si>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</si>
  <si>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</si>
  <si>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</si>
  <si>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</si>
  <si>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</si>
  <si>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</si>
  <si>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</si>
  <si>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</si>
  <si>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</si>
  <si>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</si>
  <si>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</si>
  <si>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</si>
  <si>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</si>
  <si>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</si>
  <si>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</si>
  <si>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</si>
  <si>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</si>
  <si>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</si>
  <si>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</si>
  <si>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</si>
  <si>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</si>
  <si>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</si>
  <si>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</si>
  <si>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</si>
  <si>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</si>
  <si>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</si>
  <si>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</si>
  <si>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</si>
  <si>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</si>
  <si>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</si>
  <si>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</si>
  <si>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</si>
  <si>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</si>
  <si>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</si>
  <si>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</si>
  <si>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</si>
  <si>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</si>
  <si>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</si>
  <si>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</si>
  <si>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</si>
  <si>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</si>
  <si>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</si>
  <si>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</si>
  <si>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</si>
  <si>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</si>
  <si>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</si>
  <si>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</si>
  <si>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</si>
  <si>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</si>
  <si>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</si>
  <si>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</si>
  <si>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</si>
  <si>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</si>
  <si>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</si>
  <si>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</si>
  <si>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</si>
  <si>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</si>
  <si>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</si>
  <si>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</si>
  <si>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</si>
  <si>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</si>
  <si>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</si>
  <si>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</si>
  <si>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</si>
  <si>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</si>
  <si>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</si>
  <si>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</si>
  <si>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</si>
  <si>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</si>
  <si>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</si>
  <si>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</si>
  <si>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</si>
  <si>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</si>
  <si>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</si>
  <si>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</si>
  <si>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</si>
  <si>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</si>
  <si>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</si>
  <si>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</si>
  <si>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</si>
  <si>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</si>
  <si>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</si>
  <si>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</si>
  <si>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</si>
  <si>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</si>
  <si>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</si>
  <si>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</si>
  <si>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</si>
  <si>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</si>
  <si>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</si>
  <si>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</si>
  <si>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</si>
  <si>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</si>
  <si>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</si>
  <si>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</si>
  <si>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</si>
  <si>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</si>
  <si>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</si>
  <si>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</si>
  <si>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</si>
  <si>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</si>
  <si>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</si>
  <si>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</si>
  <si>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</si>
  <si>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</si>
  <si>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</si>
  <si>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</si>
  <si>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</si>
  <si>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</si>
  <si>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</si>
  <si>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</si>
  <si>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</si>
  <si>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</si>
  <si>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</si>
  <si>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</si>
  <si>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</si>
  <si>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</si>
  <si>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</si>
  <si>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</si>
  <si>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</si>
  <si>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</si>
  <si>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</si>
  <si>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</si>
  <si>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</si>
  <si>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</si>
  <si>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</si>
  <si>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</si>
  <si>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</si>
  <si>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</si>
  <si>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</si>
  <si>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</si>
  <si>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</si>
  <si>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</si>
  <si>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</si>
  <si>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</si>
  <si>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</si>
  <si>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</si>
  <si>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</si>
  <si>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</si>
  <si>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</si>
  <si>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</si>
  <si>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</si>
  <si>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</si>
  <si>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</si>
  <si>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</si>
  <si>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</si>
  <si>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</si>
  <si>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</si>
  <si>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</si>
  <si>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</si>
  <si>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</si>
  <si>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</si>
  <si>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</si>
  <si>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</si>
  <si>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</si>
  <si>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</si>
  <si>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</si>
  <si>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</si>
  <si>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</si>
  <si>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</si>
  <si>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</si>
  <si>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</si>
  <si>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</si>
  <si>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</si>
  <si>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</si>
  <si>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</si>
  <si>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</si>
  <si>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</si>
  <si>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</si>
  <si>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</si>
  <si>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</si>
  <si>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</si>
  <si>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</si>
  <si>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</si>
  <si>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</si>
  <si>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</si>
  <si>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</si>
  <si>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</si>
  <si>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</si>
  <si>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</si>
  <si>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</si>
  <si>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</si>
  <si>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</si>
  <si>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</si>
  <si>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</si>
  <si>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</si>
  <si>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</si>
  <si>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</si>
  <si>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</si>
  <si>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</si>
  <si>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</si>
  <si>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</si>
  <si>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</si>
  <si>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</si>
  <si>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</si>
  <si>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</si>
  <si>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</si>
  <si>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</si>
  <si>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</si>
  <si>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</si>
  <si>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</si>
  <si>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</si>
  <si>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</si>
  <si>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</si>
  <si>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</si>
  <si>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</si>
  <si>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</si>
  <si>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</si>
  <si>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</si>
  <si>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</si>
  <si>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</si>
  <si>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</si>
  <si>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</si>
  <si>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</si>
  <si>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</si>
  <si>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</si>
  <si>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</si>
  <si>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</si>
  <si>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</si>
  <si>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</si>
  <si>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</si>
  <si>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</si>
  <si>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</si>
  <si>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</si>
  <si>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</si>
  <si>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</si>
  <si>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</si>
  <si>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</si>
  <si>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</si>
  <si>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</si>
  <si>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</si>
  <si>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</si>
  <si>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</si>
  <si>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</si>
  <si>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</si>
  <si>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</si>
  <si>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</si>
  <si>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</si>
  <si>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</si>
  <si>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</si>
  <si>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</si>
  <si>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</si>
  <si>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</si>
  <si>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</si>
  <si>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</si>
  <si>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</si>
  <si>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</si>
  <si>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</si>
  <si>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</si>
  <si>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</si>
  <si>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</si>
  <si>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</si>
  <si>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</si>
  <si>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</si>
  <si>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</si>
  <si>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</si>
  <si>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</si>
  <si>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</si>
  <si>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</si>
  <si>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</si>
  <si>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</si>
  <si>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</si>
  <si>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</si>
  <si>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</si>
  <si>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</si>
  <si>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</si>
  <si>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</si>
  <si>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</si>
  <si>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</si>
  <si>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</si>
  <si>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</si>
  <si>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</si>
  <si>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</si>
  <si>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</si>
  <si>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</si>
  <si>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</si>
  <si>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</si>
  <si>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</si>
  <si>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</si>
  <si>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</si>
  <si>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</si>
  <si>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</si>
  <si>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</si>
  <si>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</si>
  <si>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</si>
  <si>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</si>
  <si>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</si>
  <si>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</si>
  <si>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</si>
  <si>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</si>
  <si>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</si>
  <si>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</si>
  <si>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</si>
  <si>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</si>
  <si>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</si>
  <si>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</si>
  <si>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</si>
  <si>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</si>
  <si>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</si>
  <si>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</si>
  <si>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</si>
  <si>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</si>
  <si>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</si>
  <si>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</si>
  <si>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</si>
  <si>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</si>
  <si>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</si>
  <si>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</si>
  <si>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</si>
  <si>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</si>
  <si>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</si>
  <si>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</si>
  <si>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</si>
  <si>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</si>
  <si>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</si>
  <si>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</si>
  <si>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</si>
  <si>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</si>
  <si>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</si>
  <si>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</si>
  <si>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</si>
  <si>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</si>
  <si>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</si>
  <si>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</si>
  <si>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</si>
  <si>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</si>
  <si>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</si>
  <si>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</si>
  <si>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</si>
  <si>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</si>
  <si>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</si>
  <si>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</si>
  <si>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</si>
  <si>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</si>
  <si>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</si>
  <si>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</si>
  <si>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</si>
  <si>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</si>
  <si>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</si>
  <si>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</si>
  <si>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</si>
  <si>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</si>
  <si>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</si>
  <si>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</si>
  <si>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</si>
  <si>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</si>
  <si>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</si>
  <si>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</si>
  <si>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</si>
  <si>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</si>
  <si>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</si>
  <si>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</si>
  <si>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</si>
  <si>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</si>
  <si>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</si>
  <si>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</si>
  <si>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</si>
  <si>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</si>
  <si>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</si>
  <si>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</si>
  <si>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</si>
  <si>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</si>
  <si>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</si>
  <si>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</si>
  <si>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</si>
  <si>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</si>
  <si>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</si>
  <si>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</si>
  <si>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</si>
  <si>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</si>
  <si>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</si>
  <si>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</si>
  <si>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</si>
  <si>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</si>
  <si>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</si>
  <si>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</si>
  <si>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</si>
  <si>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</si>
  <si>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</si>
  <si>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</si>
  <si>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</si>
  <si>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</si>
  <si>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</si>
  <si>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</si>
  <si>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</si>
  <si>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</si>
  <si>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</si>
  <si>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</si>
  <si>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</si>
  <si>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</si>
  <si>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</si>
  <si>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</si>
  <si>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</si>
  <si>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</si>
  <si>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</si>
  <si>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</si>
  <si>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</si>
  <si>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</si>
  <si>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</si>
  <si>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</si>
  <si>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</si>
  <si>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</si>
  <si>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</si>
  <si>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</si>
  <si>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</si>
  <si>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</si>
  <si>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</si>
  <si>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</si>
  <si>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</si>
  <si>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</si>
  <si>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</si>
  <si>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</si>
  <si>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</si>
  <si>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</si>
  <si>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</si>
  <si>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</si>
  <si>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</si>
  <si>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</si>
  <si>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</si>
  <si>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</si>
  <si>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</si>
  <si>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</si>
  <si>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</si>
  <si>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</si>
  <si>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</si>
  <si>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</si>
  <si>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</si>
  <si>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</si>
  <si>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</si>
  <si>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</si>
  <si>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</si>
  <si>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</si>
  <si>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</si>
  <si>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</si>
  <si>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</si>
  <si>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</si>
  <si>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</si>
  <si>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</si>
  <si>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</si>
  <si>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</si>
  <si>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</si>
  <si>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</si>
  <si>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</si>
  <si>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</si>
  <si>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</si>
  <si>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</si>
  <si>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</si>
  <si>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</si>
  <si>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</si>
  <si>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</si>
  <si>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</si>
  <si>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</si>
  <si>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</si>
  <si>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</si>
  <si>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</si>
  <si>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</si>
  <si>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</si>
  <si>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</si>
  <si>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</si>
  <si>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</si>
  <si>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</si>
  <si>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</si>
  <si>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</si>
  <si>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</si>
  <si>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</si>
  <si>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</si>
  <si>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</si>
  <si>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</si>
  <si>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</si>
  <si>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</si>
  <si>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</si>
  <si>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</si>
  <si>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</si>
  <si>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</si>
  <si>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</si>
  <si>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</si>
  <si>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</si>
  <si>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</si>
  <si>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</si>
  <si>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</si>
  <si>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</si>
  <si>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</si>
  <si>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</si>
  <si>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</si>
  <si>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</si>
  <si>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</si>
  <si>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</si>
  <si>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</si>
  <si>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</si>
  <si>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</si>
  <si>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</si>
  <si>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</si>
  <si>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</si>
  <si>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</si>
  <si>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</si>
  <si>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</si>
  <si>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</si>
  <si>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</si>
  <si>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</si>
  <si>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</si>
  <si>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</si>
  <si>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</si>
  <si>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</si>
  <si>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</si>
  <si>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</si>
  <si>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</si>
  <si>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</si>
  <si>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</si>
  <si>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</si>
  <si>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</si>
  <si>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</si>
  <si>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</si>
  <si>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</si>
  <si>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</si>
  <si>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</si>
  <si>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</si>
  <si>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</si>
  <si>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</si>
  <si>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</si>
  <si>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</si>
  <si>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</si>
  <si>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</si>
  <si>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</si>
  <si>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</si>
  <si>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</si>
  <si>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</si>
  <si>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</si>
  <si>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</si>
  <si>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</si>
  <si>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</si>
  <si>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</si>
  <si>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</si>
  <si>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</si>
  <si>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</si>
  <si>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</si>
  <si>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</si>
  <si>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</si>
  <si>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</si>
  <si>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</si>
  <si>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</si>
  <si>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</si>
  <si>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</si>
  <si>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</si>
  <si>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</si>
  <si>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</si>
  <si>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</si>
  <si>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</si>
  <si>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</si>
  <si>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</si>
  <si>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</si>
  <si>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</si>
  <si>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</si>
  <si>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</si>
  <si>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</si>
  <si>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</si>
  <si>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</si>
  <si>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</si>
  <si>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</si>
  <si>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</si>
  <si>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</si>
  <si>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</si>
  <si>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</si>
  <si>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</si>
  <si>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</si>
  <si>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</si>
  <si>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</si>
  <si>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</si>
  <si>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</si>
  <si>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</si>
  <si>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</si>
  <si>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</si>
  <si>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</si>
  <si>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</si>
  <si>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</si>
  <si>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</si>
  <si>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</si>
  <si>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</si>
  <si>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</si>
  <si>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</si>
  <si>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</si>
  <si>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</si>
  <si>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</si>
  <si>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</si>
  <si>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</si>
  <si>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</si>
  <si>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</si>
  <si>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</si>
  <si>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</si>
  <si>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</si>
  <si>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</si>
  <si>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</si>
  <si>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</si>
  <si>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</si>
  <si>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</si>
  <si>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</si>
  <si>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</si>
  <si>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</si>
  <si>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</si>
  <si>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</si>
  <si>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</si>
  <si>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</si>
  <si>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</si>
  <si>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</si>
  <si>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</si>
  <si>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</si>
  <si>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</si>
  <si>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</si>
  <si>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</si>
  <si>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</si>
  <si>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</si>
  <si>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</si>
  <si>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</si>
  <si>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</si>
  <si>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</si>
  <si>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</si>
  <si>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</si>
  <si>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</si>
  <si>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</si>
  <si>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</si>
  <si>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</si>
  <si>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</si>
  <si>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</si>
  <si>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</si>
  <si>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</si>
  <si>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</si>
  <si>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</si>
  <si>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</si>
  <si>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</si>
  <si>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</si>
  <si>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</si>
  <si>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</si>
  <si>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</si>
  <si>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</si>
  <si>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</si>
  <si>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</si>
  <si>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</si>
  <si>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</si>
  <si>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</si>
  <si>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</si>
  <si>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</si>
  <si>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</si>
  <si>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</si>
  <si>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</si>
  <si>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</si>
  <si>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</si>
  <si>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</si>
  <si>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</si>
  <si>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</si>
  <si>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</si>
  <si>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</si>
  <si>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</si>
  <si>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</si>
  <si>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</si>
  <si>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</si>
  <si>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</si>
  <si>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</si>
  <si>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</si>
  <si>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</si>
  <si>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</si>
  <si>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</si>
  <si>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</si>
  <si>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</si>
  <si>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</si>
  <si>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</si>
  <si>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</si>
  <si>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</si>
  <si>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</si>
  <si>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</si>
  <si>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</si>
  <si>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</si>
  <si>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</si>
  <si>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</si>
  <si>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</si>
  <si>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</si>
  <si>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</si>
  <si>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</si>
  <si>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</si>
  <si>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</si>
  <si>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</si>
  <si>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</si>
  <si>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</si>
  <si>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</si>
  <si>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</si>
  <si>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</si>
  <si>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</si>
  <si>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</si>
  <si>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</si>
  <si>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</si>
  <si>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</si>
  <si>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</si>
  <si>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</si>
  <si>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</si>
  <si>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</si>
  <si>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</si>
  <si>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</si>
  <si>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</si>
  <si>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</si>
  <si>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</si>
  <si>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</si>
  <si>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</si>
  <si>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</si>
  <si>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</si>
  <si>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</si>
  <si>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</si>
  <si>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</si>
  <si>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</si>
  <si>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</si>
  <si>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</si>
  <si>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</si>
  <si>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</si>
  <si>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</si>
  <si>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</si>
  <si>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</si>
  <si>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</si>
  <si>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</si>
  <si>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</si>
  <si>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</si>
  <si>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</si>
  <si>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</si>
  <si>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</si>
  <si>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</si>
  <si>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</si>
  <si>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</si>
  <si>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</si>
  <si>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</si>
  <si>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</si>
  <si>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</si>
  <si>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</si>
  <si>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</si>
  <si>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</si>
  <si>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</si>
  <si>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</si>
  <si>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</si>
  <si>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</si>
  <si>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</si>
  <si>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</si>
  <si>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</si>
  <si>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</si>
  <si>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</si>
  <si>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</si>
  <si>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</si>
  <si>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</si>
  <si>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</si>
  <si>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</si>
  <si>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</si>
  <si>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</si>
  <si>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</si>
  <si>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</si>
  <si>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</si>
  <si>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</si>
  <si>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</si>
  <si>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</si>
  <si>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</si>
  <si>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</si>
  <si>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</si>
  <si>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</si>
  <si>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</si>
  <si>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</si>
  <si>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</si>
  <si>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</si>
  <si>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</si>
  <si>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</si>
  <si>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</si>
  <si>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</si>
  <si>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</si>
  <si>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</si>
  <si>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</si>
  <si>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</si>
  <si>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</si>
  <si>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</si>
  <si>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</si>
  <si>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</si>
  <si>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</si>
  <si>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</si>
  <si>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</si>
  <si>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</si>
  <si>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</si>
  <si>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</si>
  <si>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</si>
  <si>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</si>
  <si>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</si>
  <si>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</si>
  <si>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</si>
  <si>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</si>
  <si>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</si>
  <si>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</si>
  <si>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</si>
  <si>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</si>
  <si>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</si>
  <si>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</si>
  <si>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</si>
  <si>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</si>
  <si>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</si>
  <si>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</si>
  <si>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</si>
  <si>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</si>
  <si>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</si>
  <si>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</si>
  <si>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</si>
  <si>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</si>
  <si>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</si>
  <si>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</si>
  <si>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</si>
  <si>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</si>
  <si>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</si>
  <si>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</si>
  <si>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</si>
  <si>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</si>
  <si>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</si>
  <si>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</si>
  <si>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</si>
  <si>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</si>
  <si>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</si>
  <si>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</si>
  <si>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</si>
  <si>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</si>
  <si>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</si>
  <si>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</si>
  <si>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</si>
  <si>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</si>
  <si>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</si>
  <si>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</si>
  <si>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</si>
  <si>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</si>
  <si>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</si>
  <si>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</si>
  <si>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</si>
  <si>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</si>
  <si>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</si>
  <si>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</si>
  <si>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</si>
  <si>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</si>
  <si>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</si>
  <si>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</si>
  <si>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</si>
  <si>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</si>
  <si>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</si>
  <si>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</si>
  <si>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</si>
  <si>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</si>
  <si>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</si>
  <si>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</si>
  <si>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</si>
  <si>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</si>
  <si>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</si>
  <si>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</si>
  <si>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</si>
  <si>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</si>
  <si>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</si>
  <si>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</si>
  <si>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</si>
  <si>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</si>
  <si>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</si>
  <si>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</si>
  <si>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</si>
  <si>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</si>
  <si>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</si>
  <si>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</si>
  <si>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</si>
  <si>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</si>
  <si>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</si>
  <si>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</si>
  <si>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</si>
  <si>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</si>
  <si>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</si>
  <si>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</si>
  <si>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</si>
  <si>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</si>
  <si>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</si>
  <si>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</si>
  <si>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</si>
  <si>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</si>
  <si>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</si>
  <si>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</si>
  <si>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</si>
  <si>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</si>
  <si>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</si>
  <si>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</si>
  <si>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</si>
  <si>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</si>
  <si>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</si>
  <si>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</si>
  <si>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</si>
  <si>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</si>
  <si>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</si>
  <si>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</si>
  <si>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</si>
  <si>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</si>
  <si>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</si>
  <si>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</si>
  <si>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</si>
  <si>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</si>
  <si>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</si>
  <si>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</si>
  <si>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</si>
  <si>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</si>
  <si>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</si>
  <si>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</si>
  <si>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</si>
  <si>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</si>
  <si>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</si>
  <si>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</si>
  <si>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</si>
  <si>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</si>
  <si>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</si>
  <si>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</si>
  <si>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</si>
  <si>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</si>
  <si>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</si>
  <si>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</si>
  <si>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</si>
  <si>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</si>
  <si>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</si>
  <si>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</si>
  <si>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</si>
  <si>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</si>
  <si>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</si>
  <si>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</si>
  <si>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</si>
  <si>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</si>
  <si>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</si>
  <si>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</si>
  <si>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</si>
  <si>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</si>
  <si>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</si>
  <si>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</si>
  <si>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</si>
  <si>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</si>
  <si>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</si>
  <si>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</si>
  <si>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</si>
  <si>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</si>
  <si>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</si>
  <si>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</si>
  <si>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</si>
  <si>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</si>
  <si>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</si>
  <si>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</si>
  <si>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</si>
  <si>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</si>
  <si>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</si>
  <si>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</si>
  <si>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</si>
  <si>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</si>
  <si>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</si>
  <si>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</si>
  <si>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</si>
  <si>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</si>
  <si>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</si>
  <si>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</si>
  <si>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</si>
  <si>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</si>
  <si>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</si>
  <si>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</si>
  <si>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</si>
  <si>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</si>
  <si>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</si>
  <si>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</si>
  <si>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</si>
  <si>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</si>
  <si>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</si>
  <si>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</si>
  <si>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</si>
  <si>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</si>
  <si>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</si>
  <si>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</si>
  <si>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</si>
  <si>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</si>
  <si>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</si>
  <si>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</si>
  <si>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</si>
  <si>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</si>
  <si>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</si>
  <si>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</si>
  <si>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</si>
  <si>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</si>
  <si>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</si>
  <si>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</si>
  <si>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</si>
  <si>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</si>
  <si>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</si>
  <si>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</si>
  <si>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</si>
  <si>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</si>
  <si>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</si>
  <si>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</si>
  <si>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</si>
  <si>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</si>
  <si>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</si>
  <si>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</si>
  <si>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</si>
  <si>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</si>
  <si>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</si>
  <si>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</si>
  <si>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</si>
  <si>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</si>
  <si>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</si>
  <si>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</si>
  <si>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</si>
  <si>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</si>
  <si>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</si>
  <si>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</si>
  <si>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</si>
  <si>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</si>
  <si>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</si>
  <si>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</si>
  <si>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</si>
  <si>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</si>
  <si>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</si>
  <si>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</si>
  <si>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</si>
  <si>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</si>
  <si>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</si>
  <si>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</si>
  <si>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</si>
  <si>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</si>
  <si>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</si>
  <si>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</si>
  <si>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</si>
  <si>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</si>
  <si>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</si>
  <si>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</si>
  <si>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</si>
  <si>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</si>
  <si>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</si>
  <si>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</si>
  <si>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</si>
  <si>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</si>
  <si>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</si>
  <si>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</si>
  <si>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</si>
  <si>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</si>
  <si>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</si>
  <si>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</si>
  <si>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</si>
  <si>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</si>
  <si>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</si>
  <si>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</si>
  <si>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</si>
  <si>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</si>
  <si>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</si>
  <si>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</si>
  <si>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</si>
  <si>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</si>
  <si>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</si>
  <si>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</si>
  <si>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</si>
  <si>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</si>
  <si>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</si>
  <si>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</si>
  <si>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</si>
  <si>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</si>
  <si>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</si>
  <si>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</si>
  <si>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</si>
  <si>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</si>
  <si>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</si>
  <si>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</si>
  <si>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</si>
  <si>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</si>
  <si>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</si>
  <si>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</si>
  <si>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</si>
  <si>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</si>
  <si>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</si>
  <si>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</si>
  <si>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</si>
  <si>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</si>
  <si>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</si>
  <si>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</si>
  <si>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</si>
  <si>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</si>
  <si>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</si>
  <si>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</si>
  <si>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</si>
  <si>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</si>
  <si>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</si>
  <si>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</si>
  <si>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</si>
  <si>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</si>
  <si>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</si>
  <si>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</si>
  <si>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</si>
  <si>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</si>
  <si>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</si>
  <si>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</si>
  <si>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</si>
  <si>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</si>
  <si>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</si>
  <si>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</si>
  <si>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</si>
  <si>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</si>
  <si>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</si>
  <si>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</si>
  <si>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</si>
  <si>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</si>
  <si>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</si>
  <si>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</si>
  <si>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</si>
  <si>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</si>
  <si>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</si>
  <si>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</si>
  <si>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</si>
  <si>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</si>
  <si>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</si>
  <si>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</si>
  <si>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</si>
  <si>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</si>
  <si>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</si>
  <si>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</si>
  <si>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</si>
  <si>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</si>
  <si>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</si>
  <si>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</si>
  <si>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</si>
  <si>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</si>
  <si>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</si>
  <si>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</si>
  <si>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</si>
  <si>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</si>
  <si>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</si>
  <si>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</si>
  <si>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</si>
  <si>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</si>
  <si>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</si>
  <si>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</si>
  <si>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</si>
  <si>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</si>
  <si>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</si>
  <si>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</si>
  <si>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</si>
  <si>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</si>
  <si>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</si>
  <si>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</si>
  <si>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</si>
  <si>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</si>
  <si>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</si>
  <si>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</si>
  <si>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</si>
  <si>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</si>
  <si>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</si>
  <si>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</si>
  <si>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</si>
  <si>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</si>
  <si>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</si>
  <si>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</si>
  <si>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</si>
  <si>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</si>
  <si>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</si>
  <si>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</si>
  <si>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</si>
  <si>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</si>
  <si>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</si>
  <si>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</si>
  <si>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</si>
  <si>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</si>
  <si>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</si>
  <si>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</si>
  <si>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</si>
  <si>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</si>
  <si>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</si>
  <si>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</si>
  <si>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</si>
  <si>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</si>
  <si>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</si>
  <si>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</si>
  <si>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</si>
  <si>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</si>
  <si>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</si>
  <si>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</si>
  <si>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</si>
  <si>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</si>
  <si>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</si>
  <si>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</si>
  <si>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</si>
  <si>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</si>
  <si>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</si>
  <si>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</si>
  <si>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</si>
  <si>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</si>
  <si>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</si>
  <si>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</si>
  <si>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</si>
  <si>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</si>
  <si>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</si>
  <si>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</si>
  <si>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</si>
  <si>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</si>
  <si>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</si>
  <si>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</si>
  <si>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</si>
  <si>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</si>
  <si>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</si>
  <si>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</si>
  <si>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</si>
  <si>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</si>
  <si>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</si>
  <si>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</si>
  <si>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</si>
  <si>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</si>
  <si>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</si>
  <si>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</si>
  <si>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</si>
  <si>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</si>
  <si>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</si>
  <si>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</si>
  <si>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</si>
  <si>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</si>
  <si>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</si>
  <si>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</si>
  <si>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</si>
  <si>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</si>
  <si>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</si>
  <si>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</si>
  <si>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</si>
  <si>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</si>
  <si>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</si>
  <si>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</si>
  <si>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</si>
  <si>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</si>
  <si>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</si>
  <si>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</si>
  <si>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</si>
  <si>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</si>
  <si>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</si>
  <si>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</si>
  <si>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</si>
  <si>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</si>
  <si>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</si>
  <si>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</si>
  <si>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</si>
  <si>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</si>
  <si>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</si>
  <si>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</si>
  <si>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</si>
  <si>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</si>
  <si>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</si>
  <si>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</si>
  <si>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</si>
  <si>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</si>
  <si>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</si>
  <si>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</si>
  <si>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</si>
  <si>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</si>
  <si>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</si>
  <si>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</si>
  <si>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</si>
  <si>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</si>
  <si>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</si>
  <si>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</si>
  <si>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</si>
  <si>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</si>
  <si>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</si>
  <si>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</si>
  <si>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</si>
  <si>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</si>
  <si>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</si>
  <si>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</si>
  <si>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</si>
  <si>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</si>
  <si>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</si>
  <si>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</si>
  <si>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</si>
  <si>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</si>
  <si>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</si>
  <si>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</si>
  <si>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</si>
  <si>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</si>
  <si>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</si>
  <si>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</si>
  <si>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</si>
  <si>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</si>
  <si>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</si>
  <si>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</si>
  <si>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</si>
  <si>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</si>
  <si>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</si>
  <si>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</si>
  <si>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</si>
  <si>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</si>
  <si>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</si>
  <si>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</si>
  <si>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</si>
  <si>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</si>
  <si>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</si>
  <si>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</si>
  <si>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</si>
  <si>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</si>
  <si>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</si>
  <si>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</si>
  <si>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</si>
  <si>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</si>
  <si>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</si>
  <si>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</si>
  <si>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</si>
  <si>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</si>
  <si>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</si>
  <si>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</si>
  <si>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</si>
  <si>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</si>
  <si>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</si>
  <si>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</si>
  <si>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</si>
  <si>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</si>
  <si>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</si>
  <si>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</si>
  <si>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</si>
  <si>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</si>
  <si>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</si>
  <si>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</si>
  <si>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</si>
  <si>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</si>
  <si>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</si>
  <si>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</si>
  <si>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</si>
  <si>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</si>
  <si>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</si>
  <si>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</si>
  <si>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</si>
  <si>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</si>
  <si>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</si>
  <si>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</si>
  <si>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</si>
  <si>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</si>
  <si>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</si>
  <si>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</si>
  <si>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</si>
  <si>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</si>
  <si>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</si>
  <si>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</si>
  <si>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</si>
  <si>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</si>
  <si>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</si>
  <si>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</si>
  <si>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</si>
  <si>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</si>
  <si>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</si>
  <si>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</si>
  <si>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</si>
  <si>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</si>
  <si>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</si>
  <si>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</si>
  <si>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</si>
  <si>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</si>
  <si>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</si>
  <si>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</si>
  <si>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</si>
  <si>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</si>
  <si>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</si>
  <si>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</si>
  <si>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</si>
  <si>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</si>
  <si>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</si>
  <si>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</si>
  <si>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</si>
  <si>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</si>
  <si>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</si>
  <si>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</si>
  <si>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</si>
  <si>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</si>
  <si>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</si>
  <si>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</si>
  <si>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</si>
  <si>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</si>
  <si>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</si>
  <si>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</si>
  <si>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</si>
  <si>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</si>
  <si>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</si>
  <si>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</si>
  <si>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</si>
  <si>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</si>
  <si>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</si>
  <si>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</si>
  <si>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</si>
  <si>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</si>
  <si>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</si>
  <si>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</si>
  <si>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</si>
  <si>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</si>
  <si>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</si>
  <si>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</si>
  <si>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</si>
  <si>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</si>
  <si>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</si>
  <si>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</si>
  <si>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</si>
  <si>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</si>
  <si>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</si>
  <si>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</si>
  <si>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</si>
  <si>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</si>
  <si>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</si>
  <si>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</si>
  <si>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</si>
  <si>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</si>
  <si>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</si>
  <si>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</si>
  <si>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</si>
  <si>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</si>
  <si>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</si>
  <si>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</si>
  <si>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</si>
  <si>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</si>
  <si>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</si>
  <si>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</si>
  <si>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</si>
  <si>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</si>
  <si>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</si>
  <si>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</si>
  <si>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</si>
  <si>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</si>
  <si>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</si>
  <si>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</si>
  <si>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</si>
  <si>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</si>
  <si>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</si>
  <si>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</si>
  <si>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</si>
  <si>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</si>
  <si>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</si>
  <si>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</si>
  <si>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</si>
  <si>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</si>
  <si>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</si>
  <si>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</si>
  <si>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</si>
  <si>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</si>
  <si>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</si>
  <si>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</si>
  <si>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</si>
  <si>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</si>
  <si>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</si>
  <si>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</si>
  <si>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</si>
  <si>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</si>
  <si>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</si>
  <si>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</si>
  <si>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</si>
  <si>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</si>
  <si>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</si>
  <si>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</si>
  <si>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</si>
  <si>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</si>
  <si>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</si>
  <si>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</si>
  <si>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</si>
  <si>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</si>
  <si>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</si>
  <si>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</si>
  <si>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</si>
  <si>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</si>
  <si>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</si>
  <si>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</si>
  <si>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</si>
  <si>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</si>
  <si>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</si>
  <si>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</si>
  <si>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</si>
  <si>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</si>
  <si>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</si>
  <si>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</si>
  <si>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</si>
  <si>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</si>
  <si>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</si>
  <si>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</si>
  <si>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</si>
  <si>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</si>
  <si>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</si>
  <si>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</si>
  <si>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</si>
  <si>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</si>
  <si>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</si>
  <si>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</si>
  <si>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</si>
  <si>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</si>
  <si>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</si>
  <si>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</si>
  <si>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</si>
  <si>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</si>
  <si>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</si>
  <si>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</si>
  <si>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</si>
  <si>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</si>
  <si>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</si>
  <si>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</si>
  <si>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</si>
  <si>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</si>
  <si>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</si>
  <si>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</si>
  <si>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</si>
  <si>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</si>
  <si>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</si>
  <si>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</si>
  <si>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</si>
  <si>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</si>
  <si>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</si>
  <si>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</si>
  <si>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</si>
  <si>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</si>
  <si>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</si>
  <si>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</si>
  <si>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</si>
  <si>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</si>
  <si>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</si>
  <si>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</si>
  <si>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</si>
  <si>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</si>
  <si>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</si>
  <si>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</si>
  <si>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</si>
  <si>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</si>
  <si>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</si>
  <si>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</si>
  <si>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</si>
  <si>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</si>
  <si>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</si>
  <si>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</si>
  <si>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</si>
  <si>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</si>
  <si>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</si>
  <si>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</si>
  <si>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</si>
  <si>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</si>
  <si>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</si>
  <si>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</si>
  <si>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</si>
  <si>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</si>
  <si>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</si>
  <si>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</si>
  <si>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</si>
  <si>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</si>
  <si>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</si>
  <si>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</si>
  <si>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</si>
  <si>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</si>
  <si>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</si>
  <si>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</si>
  <si>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</si>
  <si>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</si>
  <si>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</si>
  <si>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</si>
  <si>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</si>
  <si>
    <t>INSTAX Mini 13 INST Cam Office works Airport West</t>
  </si>
  <si>
    <t>INSTAX Mini 13 INST Cam JB Hifi Airport West</t>
  </si>
  <si>
    <t>INSTAX Mini 13 INST Cam Office works Caroline springs</t>
  </si>
  <si>
    <t>INSTAX Mini 13 INST Cam JB Hifi Burnside Home</t>
  </si>
  <si>
    <t>INSTAX Mini 13 INST Cam JB Hifi Werribee Plaza</t>
  </si>
  <si>
    <t>Macbook 14" S 512 GB m5 JB Hifi Werribee Plaza</t>
  </si>
  <si>
    <t>INSTAX Mini 13 INST Cam Office works Hoppers Crossing</t>
  </si>
  <si>
    <t>INSTAX Mini 13 INST Cam JB Hifi Hoppers Crossing</t>
  </si>
  <si>
    <t>INSTAX Mini 13 INST Cam JB Hifi Taylors Lakes</t>
  </si>
  <si>
    <t>INSTAX Mini 13 INST Cam Office Works Taylors Lakes</t>
  </si>
  <si>
    <t>Sale Cell Arena</t>
  </si>
  <si>
    <t>Macbook Pro M5 14inch 16GB-512GB</t>
  </si>
  <si>
    <t>Macbook Pro M5 14inch 16GB-512GB JB-HI-FI Cannington Home</t>
  </si>
  <si>
    <t>INSTAX Mini 13 INST Cam</t>
  </si>
  <si>
    <t>Macbook Pro M5 14inch 16GB-512GB JB-HI-FI Hometown Melville</t>
  </si>
  <si>
    <t>INSTAX Mini 13 INST Cam JB-HI-FI Hometown Melville</t>
  </si>
  <si>
    <t>INSTAX Mini 13 INST Cam Officework Osborne 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</si>
</sst>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  <xf numFmtId="14" fontId="122" fillId="0" borderId="7" xfId="0" applyNumberFormat="1" applyFont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5" t="s">
        <v>1</v>
      </c>
      <c r="B1" s="1475"/>
      <c r="C1" s="673">
        <v>46082</v>
      </c>
      <c r="D1" s="1505" t="s">
        <v>2516</v>
      </c>
      <c r="E1" s="1505"/>
      <c r="F1" s="1505"/>
      <c r="G1" s="1505"/>
      <c r="H1" s="1505"/>
      <c r="I1" s="1505"/>
      <c r="J1" s="1505"/>
    </row>
    <row r="2" spans="1:10">
      <c r="A2" s="1475" t="s">
        <v>2416</v>
      </c>
      <c r="B2" s="1475"/>
      <c r="C2" s="674" t="s">
        <v>2417</v>
      </c>
      <c r="D2" s="1505"/>
      <c r="E2" s="1505"/>
      <c r="F2" s="1505"/>
      <c r="G2" s="1505"/>
      <c r="H2" s="1505"/>
      <c r="I2" s="1505"/>
      <c r="J2" s="1505"/>
    </row>
    <row r="3" spans="1:10" ht="20.45" customHeight="1">
      <c r="A3" s="408"/>
      <c r="B3" s="408"/>
      <c r="C3" s="408"/>
      <c r="D3" s="1449" t="s">
        <v>2545</v>
      </c>
      <c r="E3" s="1450"/>
      <c r="F3" s="1450"/>
      <c r="G3" s="1450"/>
      <c r="H3" s="1450"/>
      <c r="I3" s="1450"/>
      <c r="J3" s="1451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92" t="s">
        <v>2423</v>
      </c>
      <c r="G4" s="1492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6"/>
      <c r="G5" s="1476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6"/>
      <c r="G6" s="1476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8" t="s">
        <v>1121</v>
      </c>
      <c r="G7" s="1488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8" t="s">
        <v>1121</v>
      </c>
      <c r="G8" s="1488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6"/>
      <c r="G9" s="1476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6"/>
      <c r="G10" s="1476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6"/>
      <c r="G11" s="1476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6"/>
      <c r="G12" s="1476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6"/>
      <c r="G13" s="1476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6"/>
      <c r="G14" s="1476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6"/>
      <c r="G15" s="1476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6"/>
      <c r="G16" s="1476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8" t="s">
        <v>2436</v>
      </c>
      <c r="G17" s="1488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8" t="s">
        <v>2436</v>
      </c>
      <c r="G18" s="1488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8" t="s">
        <v>2436</v>
      </c>
      <c r="G19" s="1488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8" t="s">
        <v>2436</v>
      </c>
      <c r="G20" s="1488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6"/>
      <c r="G21" s="1476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8" t="s">
        <v>2840</v>
      </c>
      <c r="G22" s="1488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6"/>
      <c r="G23" s="1476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8" t="s">
        <v>2447</v>
      </c>
      <c r="G24" s="1488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6"/>
      <c r="G25" s="1476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8" t="s">
        <v>2447</v>
      </c>
      <c r="G26" s="1488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8" t="s">
        <v>2436</v>
      </c>
      <c r="G27" s="1488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8" t="s">
        <v>2436</v>
      </c>
      <c r="G28" s="1488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8" t="s">
        <v>2436</v>
      </c>
      <c r="G29" s="1488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8" t="s">
        <v>2436</v>
      </c>
      <c r="G30" s="1488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8" t="s">
        <v>1121</v>
      </c>
      <c r="G31" s="1488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8" t="s">
        <v>2460</v>
      </c>
      <c r="G32" s="1488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6"/>
      <c r="G33" s="1476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6"/>
      <c r="G34" s="1476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6"/>
      <c r="G35" s="1476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6"/>
      <c r="G36" s="1476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6"/>
      <c r="G37" s="1476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6"/>
      <c r="G38" s="1476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6"/>
      <c r="G39" s="1476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6"/>
      <c r="G40" s="1476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6"/>
      <c r="G41" s="1476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6"/>
      <c r="G42" s="1476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6"/>
      <c r="G43" s="1476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6"/>
      <c r="G44" s="1476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6"/>
      <c r="G45" s="1476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6"/>
      <c r="G46" s="1476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6"/>
      <c r="G47" s="1476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6"/>
      <c r="G48" s="1476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6"/>
      <c r="G49" s="1476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6"/>
      <c r="G50" s="1476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6"/>
      <c r="G51" s="1476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6"/>
      <c r="G52" s="1476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6"/>
      <c r="G53" s="1476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8" t="s">
        <v>1181</v>
      </c>
      <c r="G54" s="1488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8" t="s">
        <v>1181</v>
      </c>
      <c r="G55" s="1488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8" t="s">
        <v>1181</v>
      </c>
      <c r="G56" s="1488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6"/>
      <c r="G57" s="1476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6"/>
      <c r="G58" s="1476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6"/>
      <c r="G59" s="1476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6"/>
      <c r="G60" s="1476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6"/>
      <c r="G61" s="1476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6"/>
      <c r="G62" s="1476"/>
      <c r="H62" s="796"/>
      <c r="I62" s="678">
        <v>300</v>
      </c>
      <c r="J62" s="680">
        <f t="shared" si="0"/>
        <v>1078.5</v>
      </c>
    </row>
    <row r="66" spans="1:9" ht="15" customHeight="1">
      <c r="A66" s="1475" t="s">
        <v>1</v>
      </c>
      <c r="B66" s="1475"/>
      <c r="C66" s="674" t="s">
        <v>2524</v>
      </c>
      <c r="D66" s="1455" t="s">
        <v>2543</v>
      </c>
      <c r="E66" s="1456"/>
      <c r="F66" s="1456"/>
      <c r="G66" s="1456"/>
      <c r="H66" s="1456"/>
      <c r="I66" s="1457"/>
    </row>
    <row r="67" spans="1:9" ht="15" customHeight="1">
      <c r="A67" s="1475" t="s">
        <v>2416</v>
      </c>
      <c r="B67" s="1475"/>
      <c r="C67" s="674" t="s">
        <v>2525</v>
      </c>
      <c r="D67" s="1483"/>
      <c r="E67" s="1484"/>
      <c r="F67" s="1484"/>
      <c r="G67" s="1484"/>
      <c r="H67" s="1484"/>
      <c r="I67" s="1485"/>
    </row>
    <row r="68" spans="1:9" ht="15" customHeight="1">
      <c r="A68" s="408"/>
      <c r="B68" s="408"/>
      <c r="C68" s="408"/>
      <c r="D68" s="1449" t="s">
        <v>2545</v>
      </c>
      <c r="E68" s="1450"/>
      <c r="F68" s="1450"/>
      <c r="G68" s="1450"/>
      <c r="H68" s="1450"/>
      <c r="I68" s="1450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92" t="s">
        <v>2423</v>
      </c>
      <c r="G69" s="1492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8" t="s">
        <v>2447</v>
      </c>
      <c r="G70" s="1488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8" t="s">
        <v>2447</v>
      </c>
      <c r="G71" s="1488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6"/>
      <c r="G72" s="1476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6"/>
      <c r="G73" s="1476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6"/>
      <c r="G74" s="1476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6"/>
      <c r="G75" s="1476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6"/>
      <c r="G76" s="1476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8" t="s">
        <v>2447</v>
      </c>
      <c r="G77" s="1488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6"/>
      <c r="G78" s="1476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8" t="s">
        <v>2447</v>
      </c>
      <c r="G79" s="1488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9"/>
      <c r="G80" s="1489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6"/>
      <c r="G81" s="1476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6"/>
      <c r="G82" s="1476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7" t="s">
        <v>1121</v>
      </c>
      <c r="G83" s="1487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9"/>
      <c r="G84" s="1489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6"/>
      <c r="G85" s="1476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6"/>
      <c r="G86" s="1476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8" t="s">
        <v>1121</v>
      </c>
      <c r="G87" s="1488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8" t="s">
        <v>2530</v>
      </c>
      <c r="G88" s="1488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6"/>
      <c r="G89" s="1476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6"/>
      <c r="G90" s="1476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6"/>
      <c r="G91" s="1476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6"/>
      <c r="G92" s="1476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8" t="s">
        <v>2447</v>
      </c>
      <c r="G93" s="1488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8" t="s">
        <v>2447</v>
      </c>
      <c r="G94" s="1488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6"/>
      <c r="G95" s="1476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9"/>
      <c r="G96" s="1489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9"/>
      <c r="G97" s="1489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9"/>
      <c r="G98" s="1489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6"/>
      <c r="G99" s="1476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9"/>
      <c r="G100" s="1489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6"/>
      <c r="G101" s="1476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6"/>
      <c r="G102" s="1476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6"/>
      <c r="G103" s="1476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6"/>
      <c r="G104" s="1476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6"/>
      <c r="G105" s="1476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6"/>
      <c r="G106" s="1476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6"/>
      <c r="G107" s="1476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6"/>
      <c r="G108" s="1476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6"/>
      <c r="G109" s="1476"/>
      <c r="H109" s="796"/>
      <c r="I109" s="612">
        <v>1900</v>
      </c>
    </row>
    <row r="114" spans="1:10">
      <c r="A114" s="1475" t="s">
        <v>1</v>
      </c>
      <c r="B114" s="1475"/>
      <c r="C114" s="673">
        <v>46174</v>
      </c>
      <c r="D114" s="1477" t="s">
        <v>2564</v>
      </c>
      <c r="E114" s="1478"/>
      <c r="F114" s="1478"/>
      <c r="G114" s="1478"/>
      <c r="H114" s="1478"/>
      <c r="I114" s="1479"/>
      <c r="J114" s="612"/>
    </row>
    <row r="115" spans="1:10">
      <c r="A115" s="1475" t="s">
        <v>2416</v>
      </c>
      <c r="B115" s="1475"/>
      <c r="C115" s="674" t="s">
        <v>2546</v>
      </c>
      <c r="D115" s="1480"/>
      <c r="E115" s="1481"/>
      <c r="F115" s="1481"/>
      <c r="G115" s="1481"/>
      <c r="H115" s="1481"/>
      <c r="I115" s="1482"/>
      <c r="J115" s="612"/>
    </row>
    <row r="116" spans="1:10">
      <c r="A116" s="408"/>
      <c r="B116" s="408"/>
      <c r="C116" s="408"/>
      <c r="D116" s="1449" t="s">
        <v>2545</v>
      </c>
      <c r="E116" s="1450"/>
      <c r="F116" s="1450"/>
      <c r="G116" s="1450"/>
      <c r="H116" s="1450"/>
      <c r="I116" s="1450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92" t="s">
        <v>2423</v>
      </c>
      <c r="G117" s="1492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6"/>
      <c r="G118" s="1476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6"/>
      <c r="G119" s="1476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6"/>
      <c r="G120" s="1476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6"/>
      <c r="G121" s="1476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6"/>
      <c r="G122" s="1476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6"/>
      <c r="G123" s="1476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4"/>
      <c r="G124" s="1504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6"/>
      <c r="G125" s="1476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502"/>
      <c r="G126" s="1502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502"/>
      <c r="G127" s="1502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6"/>
      <c r="G128" s="1476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6"/>
      <c r="G129" s="1476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6"/>
      <c r="G130" s="1476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6"/>
      <c r="G131" s="1476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6"/>
      <c r="G132" s="1476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502"/>
      <c r="G133" s="1502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502"/>
      <c r="G134" s="1502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6"/>
      <c r="G135" s="1476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6"/>
      <c r="G136" s="1476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502"/>
      <c r="G137" s="1502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6"/>
      <c r="G138" s="1476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6"/>
      <c r="G139" s="1476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6"/>
      <c r="G140" s="1476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8" t="s">
        <v>1121</v>
      </c>
      <c r="G141" s="1488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8" t="s">
        <v>2530</v>
      </c>
      <c r="G142" s="1488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6"/>
      <c r="G143" s="1476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502"/>
      <c r="G144" s="1502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8" t="s">
        <v>2548</v>
      </c>
      <c r="G145" s="1488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3" t="s">
        <v>2549</v>
      </c>
      <c r="G146" s="1503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502"/>
      <c r="G147" s="1502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502"/>
      <c r="G148" s="1502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6"/>
      <c r="G149" s="1476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6"/>
      <c r="G150" s="1476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6"/>
      <c r="G151" s="1476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8" t="s">
        <v>2551</v>
      </c>
      <c r="G152" s="1488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8" t="s">
        <v>2552</v>
      </c>
      <c r="G153" s="1488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6"/>
      <c r="G154" s="1476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6"/>
      <c r="G155" s="1476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6"/>
      <c r="G156" s="1476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6"/>
      <c r="G157" s="1476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8" t="s">
        <v>2561</v>
      </c>
      <c r="G158" s="1488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502"/>
      <c r="G159" s="1502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5" t="s">
        <v>1</v>
      </c>
      <c r="B163" s="1475"/>
      <c r="C163" s="673">
        <v>46174</v>
      </c>
      <c r="D163" s="1477" t="s">
        <v>2564</v>
      </c>
      <c r="E163" s="1478"/>
      <c r="F163" s="1478"/>
      <c r="G163" s="1478"/>
      <c r="H163" s="1478"/>
      <c r="I163" s="1479"/>
      <c r="J163" s="408"/>
    </row>
    <row r="164" spans="1:10">
      <c r="A164" s="1475" t="s">
        <v>2416</v>
      </c>
      <c r="B164" s="1475"/>
      <c r="C164" s="674" t="s">
        <v>2553</v>
      </c>
      <c r="D164" s="1480"/>
      <c r="E164" s="1481"/>
      <c r="F164" s="1481"/>
      <c r="G164" s="1481"/>
      <c r="H164" s="1481"/>
      <c r="I164" s="1482"/>
      <c r="J164" s="408"/>
    </row>
    <row r="165" spans="1:10">
      <c r="A165" s="408"/>
      <c r="B165" s="408"/>
      <c r="C165" s="408"/>
      <c r="D165" s="1449" t="s">
        <v>2545</v>
      </c>
      <c r="E165" s="1450"/>
      <c r="F165" s="1450"/>
      <c r="G165" s="1450"/>
      <c r="H165" s="1450"/>
      <c r="I165" s="1450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92" t="s">
        <v>2423</v>
      </c>
      <c r="G166" s="1492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8" t="s">
        <v>1121</v>
      </c>
      <c r="G167" s="1488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6"/>
      <c r="G168" s="1476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6"/>
      <c r="G169" s="1476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6"/>
      <c r="G170" s="1476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9"/>
      <c r="G171" s="1489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9"/>
      <c r="G172" s="1489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6"/>
      <c r="G173" s="1476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6"/>
      <c r="G174" s="1476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9"/>
      <c r="G175" s="1489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6"/>
      <c r="G176" s="1476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8" t="s">
        <v>1121</v>
      </c>
      <c r="G177" s="1488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9"/>
      <c r="G178" s="1489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6"/>
      <c r="G179" s="1476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6"/>
      <c r="G180" s="1476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6"/>
      <c r="G181" s="1476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6"/>
      <c r="G182" s="1476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6"/>
      <c r="G183" s="1476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6"/>
      <c r="G184" s="1476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6"/>
      <c r="G185" s="1476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9"/>
      <c r="G186" s="1489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6"/>
      <c r="G187" s="1476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6"/>
      <c r="G188" s="1476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9"/>
      <c r="G189" s="1489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6"/>
      <c r="G190" s="1476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6"/>
      <c r="G191" s="1476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6"/>
      <c r="G192" s="1476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6"/>
      <c r="G193" s="1476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6"/>
      <c r="G194" s="1476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6"/>
      <c r="G195" s="1476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6"/>
      <c r="G196" s="1476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6"/>
      <c r="G197" s="1476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6"/>
      <c r="G198" s="1476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6"/>
      <c r="G199" s="1476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6"/>
      <c r="G200" s="1476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6"/>
      <c r="G201" s="1476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6"/>
      <c r="G202" s="1476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6"/>
      <c r="G203" s="1476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6"/>
      <c r="G204" s="1476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9"/>
      <c r="G205" s="1489"/>
      <c r="H205" s="798"/>
      <c r="I205" s="638">
        <v>0</v>
      </c>
      <c r="J205" s="638" t="s">
        <v>2559</v>
      </c>
    </row>
    <row r="212" spans="1:10">
      <c r="A212" s="1475" t="s">
        <v>1</v>
      </c>
      <c r="B212" s="1475"/>
      <c r="C212" s="673">
        <v>46235</v>
      </c>
      <c r="D212" s="698"/>
      <c r="E212" s="1495" t="s">
        <v>2624</v>
      </c>
      <c r="F212" s="1496"/>
      <c r="G212" s="1496"/>
      <c r="H212" s="1496"/>
      <c r="I212" s="1496"/>
      <c r="J212" s="1497"/>
    </row>
    <row r="213" spans="1:10">
      <c r="A213" s="1475" t="s">
        <v>2416</v>
      </c>
      <c r="B213" s="1475"/>
      <c r="C213" s="674" t="s">
        <v>2617</v>
      </c>
      <c r="D213" s="700" t="s">
        <v>2618</v>
      </c>
      <c r="E213" s="1498"/>
      <c r="F213" s="1499"/>
      <c r="G213" s="1499"/>
      <c r="H213" s="1499"/>
      <c r="I213" s="1499"/>
      <c r="J213" s="1500"/>
    </row>
    <row r="214" spans="1:10">
      <c r="A214" s="698"/>
      <c r="B214" s="698"/>
      <c r="C214" s="698"/>
      <c r="D214" s="698"/>
      <c r="E214" s="1501" t="s">
        <v>2545</v>
      </c>
      <c r="F214" s="1501"/>
      <c r="G214" s="1501"/>
      <c r="H214" s="1501"/>
      <c r="I214" s="1501"/>
      <c r="J214" s="1501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92" t="s">
        <v>2423</v>
      </c>
      <c r="G215" s="1492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6"/>
      <c r="G216" s="1476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6"/>
      <c r="G217" s="1476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8" t="s">
        <v>1121</v>
      </c>
      <c r="G218" s="1488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8" t="s">
        <v>1121</v>
      </c>
      <c r="G219" s="1488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6"/>
      <c r="G220" s="1476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8" t="s">
        <v>1121</v>
      </c>
      <c r="G221" s="1488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8" t="s">
        <v>1121</v>
      </c>
      <c r="G222" s="1488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6"/>
      <c r="G223" s="1476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6"/>
      <c r="G224" s="1476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6"/>
      <c r="G225" s="1476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8" t="s">
        <v>2447</v>
      </c>
      <c r="G226" s="1488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6"/>
      <c r="G227" s="1476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8" t="s">
        <v>1121</v>
      </c>
      <c r="G228" s="1488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6"/>
      <c r="G229" s="1476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6"/>
      <c r="G230" s="1476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6"/>
      <c r="G231" s="1476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6"/>
      <c r="G232" s="1476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6"/>
      <c r="G233" s="1476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8" t="s">
        <v>1121</v>
      </c>
      <c r="G234" s="1488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8" t="s">
        <v>2619</v>
      </c>
      <c r="G235" s="1488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8" t="s">
        <v>2619</v>
      </c>
      <c r="G236" s="1488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8" t="s">
        <v>2619</v>
      </c>
      <c r="G237" s="1488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8" t="s">
        <v>2619</v>
      </c>
      <c r="G238" s="1488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8" t="s">
        <v>1121</v>
      </c>
      <c r="G239" s="1488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6"/>
      <c r="G240" s="1476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6"/>
      <c r="G241" s="1476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6"/>
      <c r="G242" s="1476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6"/>
      <c r="G243" s="1476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8" t="s">
        <v>1121</v>
      </c>
      <c r="G244" s="1488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6"/>
      <c r="G245" s="1476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8" t="s">
        <v>1121</v>
      </c>
      <c r="G246" s="1488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6"/>
      <c r="G247" s="1476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6"/>
      <c r="G248" s="1476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8" t="s">
        <v>2619</v>
      </c>
      <c r="G249" s="1488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8" t="s">
        <v>1121</v>
      </c>
      <c r="G250" s="1488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8" t="s">
        <v>2619</v>
      </c>
      <c r="G251" s="1488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6"/>
      <c r="G252" s="1476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8" t="s">
        <v>2619</v>
      </c>
      <c r="G253" s="1488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6"/>
      <c r="G254" s="1476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6"/>
      <c r="G255" s="1476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6"/>
      <c r="G256" s="1476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6"/>
      <c r="G257" s="1476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6"/>
      <c r="G258" s="1476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6"/>
      <c r="G259" s="1476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6"/>
      <c r="G260" s="1476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6"/>
      <c r="G261" s="1476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6"/>
      <c r="G262" s="1476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6"/>
      <c r="G263" s="1476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6"/>
      <c r="G264" s="1476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6"/>
      <c r="G265" s="1476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6"/>
      <c r="G266" s="1476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6"/>
      <c r="G267" s="1476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5" t="s">
        <v>1</v>
      </c>
      <c r="B273" s="1475"/>
      <c r="C273" s="674" t="s">
        <v>2629</v>
      </c>
      <c r="D273" s="1493" t="s">
        <v>2644</v>
      </c>
      <c r="E273" s="1493"/>
      <c r="F273" s="1493"/>
      <c r="G273" s="1493"/>
      <c r="H273" s="1493"/>
      <c r="I273" s="1493"/>
    </row>
    <row r="274" spans="1:9" ht="14.45" customHeight="1">
      <c r="A274" s="1475" t="s">
        <v>2416</v>
      </c>
      <c r="B274" s="1475"/>
      <c r="C274" s="674" t="s">
        <v>2630</v>
      </c>
      <c r="D274" s="1493"/>
      <c r="E274" s="1493"/>
      <c r="F274" s="1493"/>
      <c r="G274" s="1493"/>
      <c r="H274" s="1493"/>
      <c r="I274" s="1493"/>
    </row>
    <row r="275" spans="1:9">
      <c r="A275" s="707"/>
      <c r="B275" s="707"/>
      <c r="C275" s="707"/>
      <c r="D275" s="1487" t="s">
        <v>2545</v>
      </c>
      <c r="E275" s="1487"/>
      <c r="F275" s="1487"/>
      <c r="G275" s="1487"/>
      <c r="H275" s="1487"/>
      <c r="I275" s="1487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92" t="s">
        <v>2423</v>
      </c>
      <c r="G276" s="1492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4" t="s">
        <v>2631</v>
      </c>
      <c r="G277" s="1494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8" t="s">
        <v>1121</v>
      </c>
      <c r="G278" s="1488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6"/>
      <c r="G279" s="1476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8"/>
      <c r="G280" s="1488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9"/>
      <c r="G281" s="1489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8"/>
      <c r="G282" s="1488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8"/>
      <c r="G283" s="1488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8"/>
      <c r="G284" s="1488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8"/>
      <c r="G285" s="1488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8"/>
      <c r="G286" s="1488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8"/>
      <c r="G287" s="1488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8"/>
      <c r="G288" s="1488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8"/>
      <c r="G289" s="1488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8"/>
      <c r="G290" s="1488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8"/>
      <c r="G291" s="1488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9"/>
      <c r="G292" s="1489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9"/>
      <c r="G293" s="1489"/>
      <c r="H293" s="798"/>
      <c r="I293" s="612"/>
    </row>
    <row r="298" spans="1:10" ht="14.45" customHeight="1">
      <c r="A298" s="1475" t="s">
        <v>1</v>
      </c>
      <c r="B298" s="1475"/>
      <c r="C298" s="674" t="s">
        <v>2671</v>
      </c>
      <c r="D298" s="1455" t="s">
        <v>2715</v>
      </c>
      <c r="E298" s="1456"/>
      <c r="F298" s="1456"/>
      <c r="G298" s="1456"/>
      <c r="H298" s="1456"/>
      <c r="I298" s="1456"/>
      <c r="J298" s="1457"/>
    </row>
    <row r="299" spans="1:10" ht="14.45" customHeight="1">
      <c r="A299" s="1475" t="s">
        <v>2416</v>
      </c>
      <c r="B299" s="1475"/>
      <c r="C299" s="674" t="s">
        <v>2672</v>
      </c>
      <c r="D299" s="1483"/>
      <c r="E299" s="1484"/>
      <c r="F299" s="1484"/>
      <c r="G299" s="1484"/>
      <c r="H299" s="1484"/>
      <c r="I299" s="1484"/>
      <c r="J299" s="1485"/>
    </row>
    <row r="300" spans="1:10">
      <c r="A300" s="719"/>
      <c r="B300" s="719"/>
      <c r="C300" s="719"/>
      <c r="D300" s="1469" t="s">
        <v>2545</v>
      </c>
      <c r="E300" s="1470"/>
      <c r="F300" s="1470"/>
      <c r="G300" s="1470"/>
      <c r="H300" s="1470"/>
      <c r="I300" s="1470"/>
      <c r="J300" s="1471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92" t="s">
        <v>2423</v>
      </c>
      <c r="G301" s="1492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8" t="s">
        <v>1121</v>
      </c>
      <c r="G302" s="1488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6"/>
      <c r="G303" s="1476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8" t="s">
        <v>2447</v>
      </c>
      <c r="G304" s="1488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8" t="s">
        <v>1121</v>
      </c>
      <c r="G305" s="1488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8" t="s">
        <v>2447</v>
      </c>
      <c r="G306" s="1488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8" t="s">
        <v>2447</v>
      </c>
      <c r="G307" s="1488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8" t="s">
        <v>2839</v>
      </c>
      <c r="G308" s="1488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6"/>
      <c r="G309" s="1476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6"/>
      <c r="G310" s="1476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8" t="s">
        <v>1121</v>
      </c>
      <c r="G311" s="1488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8" t="s">
        <v>1121</v>
      </c>
      <c r="G312" s="1488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8" t="s">
        <v>1121</v>
      </c>
      <c r="G313" s="1488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8" t="s">
        <v>1121</v>
      </c>
      <c r="G314" s="1488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8" t="s">
        <v>1121</v>
      </c>
      <c r="G315" s="1488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6"/>
      <c r="G316" s="1476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8" t="s">
        <v>1121</v>
      </c>
      <c r="G317" s="1488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8" t="s">
        <v>1121</v>
      </c>
      <c r="G318" s="1488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8" t="s">
        <v>2447</v>
      </c>
      <c r="G319" s="1488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6"/>
      <c r="G320" s="1476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8" t="s">
        <v>2447</v>
      </c>
      <c r="G321" s="1488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8" t="s">
        <v>2447</v>
      </c>
      <c r="G322" s="1488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8" t="s">
        <v>2447</v>
      </c>
      <c r="G323" s="1488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8" t="s">
        <v>2447</v>
      </c>
      <c r="G324" s="1488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8" t="s">
        <v>2447</v>
      </c>
      <c r="G325" s="1488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8" t="s">
        <v>2447</v>
      </c>
      <c r="G326" s="1488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8" t="s">
        <v>2447</v>
      </c>
      <c r="G327" s="1488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8" t="s">
        <v>2674</v>
      </c>
      <c r="G328" s="1488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8" t="s">
        <v>2447</v>
      </c>
      <c r="G329" s="1488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8" t="s">
        <v>2447</v>
      </c>
      <c r="G330" s="1488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8" t="s">
        <v>2447</v>
      </c>
      <c r="G331" s="1488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8" t="s">
        <v>2447</v>
      </c>
      <c r="G332" s="1488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8" t="s">
        <v>2447</v>
      </c>
      <c r="G333" s="1488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6"/>
      <c r="G334" s="1476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8" t="s">
        <v>2631</v>
      </c>
      <c r="G335" s="1488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6"/>
      <c r="G336" s="1476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8" t="s">
        <v>2447</v>
      </c>
      <c r="G337" s="1488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8" t="s">
        <v>2447</v>
      </c>
      <c r="G338" s="1488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6"/>
      <c r="G339" s="1476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8" t="s">
        <v>2447</v>
      </c>
      <c r="G340" s="1488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8" t="s">
        <v>1121</v>
      </c>
      <c r="G341" s="1488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6"/>
      <c r="G342" s="1476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6"/>
      <c r="G343" s="1476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8" t="s">
        <v>1121</v>
      </c>
      <c r="G344" s="1488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6"/>
      <c r="G345" s="1476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8" t="s">
        <v>1121</v>
      </c>
      <c r="G346" s="1488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8" t="s">
        <v>1121</v>
      </c>
      <c r="G347" s="1488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8" t="s">
        <v>1121</v>
      </c>
      <c r="G348" s="1488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8" t="s">
        <v>1121</v>
      </c>
      <c r="G349" s="1488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8" t="s">
        <v>1121</v>
      </c>
      <c r="G350" s="1488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8" t="s">
        <v>2631</v>
      </c>
      <c r="G351" s="1488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8" t="s">
        <v>2631</v>
      </c>
      <c r="G352" s="1488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8" t="s">
        <v>2631</v>
      </c>
      <c r="G353" s="1488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6" t="s">
        <v>2717</v>
      </c>
      <c r="G354" s="1506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8" t="s">
        <v>2631</v>
      </c>
      <c r="G355" s="1488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8" t="s">
        <v>2631</v>
      </c>
      <c r="G356" s="1488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8" t="s">
        <v>2674</v>
      </c>
      <c r="G357" s="1488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8" t="s">
        <v>2631</v>
      </c>
      <c r="G358" s="1488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8" t="s">
        <v>2674</v>
      </c>
      <c r="G359" s="1488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8" t="s">
        <v>2631</v>
      </c>
      <c r="G360" s="1488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8" t="s">
        <v>2674</v>
      </c>
      <c r="G361" s="1488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8" t="s">
        <v>2631</v>
      </c>
      <c r="G362" s="1488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8" t="s">
        <v>1121</v>
      </c>
      <c r="G363" s="1488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8" t="s">
        <v>1121</v>
      </c>
      <c r="G364" s="1488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8" t="s">
        <v>1121</v>
      </c>
      <c r="G365" s="1488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8" t="s">
        <v>1121</v>
      </c>
      <c r="G366" s="1488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6"/>
      <c r="G367" s="1476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6"/>
      <c r="G368" s="1476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6"/>
      <c r="G369" s="1476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6"/>
      <c r="G370" s="1476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6"/>
      <c r="G371" s="1476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6"/>
      <c r="G372" s="1476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8"/>
      <c r="G373" s="1488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6"/>
      <c r="G374" s="1476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6"/>
      <c r="G375" s="1476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8"/>
      <c r="G376" s="1488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6"/>
      <c r="G377" s="1476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6"/>
      <c r="G378" s="1476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6"/>
      <c r="G379" s="1476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6"/>
      <c r="G380" s="1476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6"/>
      <c r="G381" s="1476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6"/>
      <c r="G382" s="1476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6"/>
      <c r="G383" s="1476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6"/>
      <c r="G384" s="1476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6"/>
      <c r="G385" s="1476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6"/>
      <c r="G386" s="1476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6"/>
      <c r="G387" s="1476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6"/>
      <c r="G388" s="1476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6"/>
      <c r="G389" s="1476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6"/>
      <c r="G390" s="1476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6"/>
      <c r="G391" s="1476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6"/>
      <c r="G392" s="1476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6"/>
      <c r="G393" s="1476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6"/>
      <c r="G394" s="1476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6"/>
      <c r="G395" s="1476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6"/>
      <c r="G396" s="1476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6"/>
      <c r="G397" s="1476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8"/>
      <c r="G398" s="1488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8"/>
      <c r="G399" s="1488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8"/>
      <c r="G400" s="1488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8"/>
      <c r="G401" s="1488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8"/>
      <c r="G402" s="1488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8" t="s">
        <v>2716</v>
      </c>
      <c r="G403" s="1488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8" t="s">
        <v>2716</v>
      </c>
      <c r="G404" s="1488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8" t="s">
        <v>2716</v>
      </c>
      <c r="G405" s="1488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90"/>
      <c r="G411" s="1491"/>
      <c r="H411" s="799"/>
      <c r="I411" s="747"/>
    </row>
    <row r="412" spans="1:10">
      <c r="A412" s="1475" t="s">
        <v>1</v>
      </c>
      <c r="B412" s="1475"/>
      <c r="C412" s="674" t="s">
        <v>2753</v>
      </c>
      <c r="D412" s="1455" t="s">
        <v>2757</v>
      </c>
      <c r="E412" s="1456"/>
      <c r="F412" s="1456"/>
      <c r="G412" s="1456"/>
      <c r="H412" s="1456"/>
      <c r="I412" s="1457"/>
    </row>
    <row r="413" spans="1:10">
      <c r="A413" s="1475" t="s">
        <v>2416</v>
      </c>
      <c r="B413" s="1475"/>
      <c r="C413" s="674" t="s">
        <v>2754</v>
      </c>
      <c r="D413" s="1483"/>
      <c r="E413" s="1484"/>
      <c r="F413" s="1484"/>
      <c r="G413" s="1484"/>
      <c r="H413" s="1484"/>
      <c r="I413" s="1485"/>
    </row>
    <row r="414" spans="1:10" ht="17.45" customHeight="1">
      <c r="A414" s="725"/>
      <c r="B414" s="725"/>
      <c r="C414" s="725"/>
      <c r="D414" s="1449" t="s">
        <v>2758</v>
      </c>
      <c r="E414" s="1450"/>
      <c r="F414" s="1450"/>
      <c r="G414" s="1450"/>
      <c r="H414" s="1450"/>
      <c r="I414" s="1451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92" t="s">
        <v>2423</v>
      </c>
      <c r="G415" s="1492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8" t="s">
        <v>2447</v>
      </c>
      <c r="G416" s="1488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9"/>
      <c r="G417" s="1489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9"/>
      <c r="G418" s="1489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9"/>
      <c r="G419" s="1489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8" t="s">
        <v>2447</v>
      </c>
      <c r="G420" s="1488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6"/>
      <c r="G421" s="1476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6"/>
      <c r="G422" s="1476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6"/>
      <c r="G423" s="1476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6"/>
      <c r="G424" s="1476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7" t="s">
        <v>1121</v>
      </c>
      <c r="G425" s="1487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9"/>
      <c r="G426" s="1489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6"/>
      <c r="G427" s="1476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6"/>
      <c r="G428" s="1476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6"/>
      <c r="G429" s="1476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6"/>
      <c r="G430" s="1476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9"/>
      <c r="G431" s="1489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9"/>
      <c r="G432" s="1489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8" t="s">
        <v>1121</v>
      </c>
      <c r="G433" s="1488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6"/>
      <c r="G434" s="1476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6"/>
      <c r="G435" s="1476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8" t="s">
        <v>2447</v>
      </c>
      <c r="G436" s="1488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9"/>
      <c r="G437" s="1489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6"/>
      <c r="G438" s="1476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6"/>
      <c r="G439" s="1476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6"/>
      <c r="G440" s="1476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6"/>
      <c r="G441" s="1476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6"/>
      <c r="G442" s="1476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6"/>
      <c r="G443" s="1476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6"/>
      <c r="G444" s="1476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6"/>
      <c r="G445" s="1476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6"/>
      <c r="G446" s="1476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6"/>
      <c r="G447" s="1476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6"/>
      <c r="G448" s="1476"/>
      <c r="H448" s="796"/>
      <c r="I448" s="723">
        <v>1850</v>
      </c>
    </row>
    <row r="454" spans="1:8" ht="23.25">
      <c r="A454" s="1475" t="s">
        <v>1</v>
      </c>
      <c r="B454" s="1475"/>
      <c r="C454" s="674" t="s">
        <v>2769</v>
      </c>
      <c r="D454" s="1455" t="s">
        <v>2780</v>
      </c>
      <c r="E454" s="1456"/>
      <c r="F454" s="1456"/>
      <c r="G454" s="1457"/>
      <c r="H454" s="811"/>
    </row>
    <row r="455" spans="1:8" ht="23.25">
      <c r="A455" s="1475" t="s">
        <v>2416</v>
      </c>
      <c r="B455" s="1475"/>
      <c r="C455" s="674" t="s">
        <v>2770</v>
      </c>
      <c r="D455" s="1483"/>
      <c r="E455" s="1484"/>
      <c r="F455" s="1484"/>
      <c r="G455" s="1485"/>
      <c r="H455" s="811"/>
    </row>
    <row r="456" spans="1:8" ht="19.350000000000001" customHeight="1">
      <c r="A456" s="743"/>
      <c r="B456" s="743"/>
      <c r="C456" s="743"/>
      <c r="D456" s="1449" t="s">
        <v>2781</v>
      </c>
      <c r="E456" s="1450"/>
      <c r="F456" s="1450"/>
      <c r="G456" s="1451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5" t="s">
        <v>1</v>
      </c>
      <c r="B485" s="1475"/>
      <c r="C485" s="674" t="s">
        <v>2782</v>
      </c>
      <c r="D485" s="1455" t="s">
        <v>2792</v>
      </c>
      <c r="E485" s="1456"/>
      <c r="F485" s="1456"/>
      <c r="G485" s="1456"/>
      <c r="H485" s="1456"/>
      <c r="I485" s="1457"/>
    </row>
    <row r="486" spans="1:9">
      <c r="A486" s="1475" t="s">
        <v>2416</v>
      </c>
      <c r="B486" s="1475"/>
      <c r="C486" s="674" t="s">
        <v>2783</v>
      </c>
      <c r="D486" s="1483"/>
      <c r="E486" s="1484"/>
      <c r="F486" s="1484"/>
      <c r="G486" s="1484"/>
      <c r="H486" s="1484"/>
      <c r="I486" s="1485"/>
    </row>
    <row r="487" spans="1:9">
      <c r="A487" s="743"/>
      <c r="B487" s="743"/>
      <c r="C487" s="743"/>
      <c r="D487" s="1469" t="s">
        <v>2545</v>
      </c>
      <c r="E487" s="1470"/>
      <c r="F487" s="1470"/>
      <c r="G487" s="1470"/>
      <c r="H487" s="1470"/>
      <c r="I487" s="1471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5" t="s">
        <v>1</v>
      </c>
      <c r="B561" s="1475"/>
      <c r="C561" s="674" t="s">
        <v>2857</v>
      </c>
      <c r="D561" s="1486" t="s">
        <v>2891</v>
      </c>
      <c r="E561" s="1486"/>
      <c r="F561" s="1486"/>
      <c r="G561" s="1486"/>
      <c r="H561" s="1486"/>
      <c r="I561" s="1486"/>
    </row>
    <row r="562" spans="1:9" ht="14.45" customHeight="1">
      <c r="A562" s="1475" t="s">
        <v>2416</v>
      </c>
      <c r="B562" s="1475"/>
      <c r="C562" s="674" t="s">
        <v>2858</v>
      </c>
      <c r="D562" s="1486"/>
      <c r="E562" s="1486"/>
      <c r="F562" s="1486"/>
      <c r="G562" s="1486"/>
      <c r="H562" s="1486"/>
      <c r="I562" s="1486"/>
    </row>
    <row r="563" spans="1:9">
      <c r="A563" s="759"/>
      <c r="B563" s="759"/>
      <c r="C563" s="759"/>
      <c r="D563" s="1487" t="s">
        <v>2892</v>
      </c>
      <c r="E563" s="1487"/>
      <c r="F563" s="1487"/>
      <c r="G563" s="1487"/>
      <c r="H563" s="1487"/>
      <c r="I563" s="1487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5" t="s">
        <v>1</v>
      </c>
      <c r="B635" s="1475"/>
      <c r="C635" s="674" t="s">
        <v>2923</v>
      </c>
      <c r="D635" s="1477" t="s">
        <v>2926</v>
      </c>
      <c r="E635" s="1478"/>
      <c r="F635" s="1479"/>
    </row>
    <row r="636" spans="1:9">
      <c r="A636" s="1475" t="s">
        <v>2416</v>
      </c>
      <c r="B636" s="1475"/>
      <c r="C636" s="674" t="s">
        <v>2924</v>
      </c>
      <c r="D636" s="1480"/>
      <c r="E636" s="1481"/>
      <c r="F636" s="1482"/>
    </row>
    <row r="637" spans="1:9">
      <c r="A637" s="769"/>
      <c r="B637" s="769"/>
      <c r="C637" s="769"/>
      <c r="D637" s="1469" t="s">
        <v>2927</v>
      </c>
      <c r="E637" s="1470"/>
      <c r="F637" s="1471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5" t="s">
        <v>1</v>
      </c>
      <c r="B662" s="1475"/>
      <c r="C662" s="673">
        <v>46083</v>
      </c>
      <c r="D662" s="1455" t="s">
        <v>2953</v>
      </c>
      <c r="E662" s="1456"/>
      <c r="F662" s="1456"/>
      <c r="G662" s="1457"/>
      <c r="H662" s="811"/>
    </row>
    <row r="663" spans="1:8" ht="14.45" customHeight="1">
      <c r="A663" s="1475" t="s">
        <v>2416</v>
      </c>
      <c r="B663" s="1475"/>
      <c r="C663" s="674" t="s">
        <v>2951</v>
      </c>
      <c r="D663" s="1483"/>
      <c r="E663" s="1484"/>
      <c r="F663" s="1484"/>
      <c r="G663" s="1485"/>
      <c r="H663" s="811"/>
    </row>
    <row r="664" spans="1:8">
      <c r="A664" s="777"/>
      <c r="B664" s="777"/>
      <c r="C664" s="777"/>
      <c r="D664" s="1469" t="s">
        <v>2545</v>
      </c>
      <c r="E664" s="1470"/>
      <c r="F664" s="1470"/>
      <c r="G664" s="1471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5" t="s">
        <v>1</v>
      </c>
      <c r="B712" s="1475"/>
      <c r="C712" s="673">
        <v>46083</v>
      </c>
      <c r="D712" s="1455" t="s">
        <v>2974</v>
      </c>
      <c r="E712" s="1456"/>
      <c r="F712" s="1456"/>
      <c r="G712" s="1456"/>
      <c r="H712" s="1456"/>
      <c r="I712" s="1457"/>
    </row>
    <row r="713" spans="1:9" ht="14.45" customHeight="1">
      <c r="A713" s="1475" t="s">
        <v>2416</v>
      </c>
      <c r="B713" s="1475"/>
      <c r="C713" s="674" t="s">
        <v>2964</v>
      </c>
      <c r="D713" s="1483"/>
      <c r="E713" s="1484"/>
      <c r="F713" s="1484"/>
      <c r="G713" s="1484"/>
      <c r="H713" s="1484"/>
      <c r="I713" s="1485"/>
    </row>
    <row r="714" spans="1:9">
      <c r="A714" s="793"/>
      <c r="B714" s="793"/>
      <c r="C714" s="793"/>
      <c r="D714" s="1469" t="s">
        <v>3010</v>
      </c>
      <c r="E714" s="1470"/>
      <c r="F714" s="1470"/>
      <c r="G714" s="1470"/>
      <c r="H714" s="1470"/>
      <c r="I714" s="1471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4" t="s">
        <v>1</v>
      </c>
      <c r="B808" s="1454"/>
      <c r="C808" s="808">
        <v>46205</v>
      </c>
      <c r="D808" s="1463" t="s">
        <v>3021</v>
      </c>
      <c r="E808" s="1464"/>
      <c r="F808" s="1464"/>
      <c r="G808" s="1465"/>
      <c r="H808" s="821"/>
    </row>
    <row r="809" spans="1:9" ht="21" customHeight="1">
      <c r="A809" s="1454" t="s">
        <v>2416</v>
      </c>
      <c r="B809" s="1454"/>
      <c r="C809" s="809" t="s">
        <v>3013</v>
      </c>
      <c r="D809" s="1472" t="s">
        <v>3023</v>
      </c>
      <c r="E809" s="1473"/>
      <c r="F809" s="1473"/>
      <c r="G809" s="1474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52" t="s">
        <v>3027</v>
      </c>
      <c r="B843" s="1452"/>
      <c r="C843" s="826" t="s">
        <v>3028</v>
      </c>
      <c r="D843" s="1453" t="s">
        <v>3089</v>
      </c>
      <c r="E843" s="1453"/>
      <c r="F843" s="1453"/>
      <c r="G843" s="1453"/>
      <c r="H843" s="1453"/>
      <c r="I843" s="1453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4" t="s">
        <v>1</v>
      </c>
      <c r="B944" s="1454"/>
      <c r="C944" s="809" t="s">
        <v>3095</v>
      </c>
      <c r="D944" s="1455" t="s">
        <v>3100</v>
      </c>
      <c r="E944" s="1456"/>
      <c r="F944" s="1456"/>
      <c r="G944" s="1457"/>
    </row>
    <row r="945" spans="1:7" ht="28.7" customHeight="1">
      <c r="A945" s="1454" t="s">
        <v>2416</v>
      </c>
      <c r="B945" s="1454"/>
      <c r="C945" s="809" t="s">
        <v>3096</v>
      </c>
      <c r="D945" s="1458" t="s">
        <v>3101</v>
      </c>
      <c r="E945" s="1458"/>
      <c r="F945" s="1458"/>
      <c r="G945" s="1458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6" t="s">
        <v>3109</v>
      </c>
      <c r="B997" s="1466"/>
      <c r="C997" s="856" t="s">
        <v>3110</v>
      </c>
      <c r="D997" s="1468" t="s">
        <v>3206</v>
      </c>
      <c r="E997" s="1468"/>
      <c r="F997" s="1468"/>
      <c r="G997" s="1468"/>
      <c r="H997" s="1468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7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7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4" t="s">
        <v>1</v>
      </c>
      <c r="B1126" s="1454"/>
      <c r="C1126" s="809" t="s">
        <v>3215</v>
      </c>
      <c r="D1126" s="1463" t="s">
        <v>3227</v>
      </c>
      <c r="E1126" s="1464"/>
      <c r="F1126" s="1464"/>
      <c r="G1126" s="1465"/>
    </row>
    <row r="1127" spans="1:7" ht="20.45" customHeight="1">
      <c r="A1127" s="1454" t="s">
        <v>2416</v>
      </c>
      <c r="B1127" s="1454"/>
      <c r="C1127" s="809" t="s">
        <v>3216</v>
      </c>
      <c r="D1127" s="1449" t="s">
        <v>3228</v>
      </c>
      <c r="E1127" s="1450"/>
      <c r="F1127" s="1450"/>
      <c r="G1127" s="1451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9" t="s">
        <v>3258</v>
      </c>
      <c r="B1176" s="1459"/>
      <c r="C1176" s="877" t="s">
        <v>3259</v>
      </c>
      <c r="D1176" s="1460" t="s">
        <v>3290</v>
      </c>
      <c r="E1176" s="1461"/>
      <c r="F1176" s="1462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41" t="s">
        <v>3258</v>
      </c>
      <c r="B1217" s="1441"/>
      <c r="C1217" s="890" t="s">
        <v>3292</v>
      </c>
      <c r="D1217" s="1442" t="s">
        <v>3413</v>
      </c>
      <c r="E1217" s="1443"/>
      <c r="F1217" s="1443"/>
      <c r="G1217" s="1444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5" t="s">
        <v>1</v>
      </c>
      <c r="B1339" s="1445"/>
      <c r="C1339" s="903" t="s">
        <v>3420</v>
      </c>
      <c r="D1339" s="1446" t="s">
        <v>3443</v>
      </c>
      <c r="E1339" s="1447"/>
      <c r="F1339" s="1447"/>
      <c r="G1339" s="1447"/>
      <c r="H1339" s="1448"/>
    </row>
    <row r="1340" spans="1:8" ht="24" customHeight="1">
      <c r="A1340" s="1445" t="s">
        <v>2416</v>
      </c>
      <c r="B1340" s="1445"/>
      <c r="C1340" s="903" t="s">
        <v>3421</v>
      </c>
      <c r="D1340" s="1449" t="s">
        <v>2545</v>
      </c>
      <c r="E1340" s="1450"/>
      <c r="F1340" s="1450"/>
      <c r="G1340" s="1450"/>
      <c r="H1340" s="1451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40" t="s">
        <v>3469</v>
      </c>
      <c r="B1383" s="1440"/>
      <c r="C1383" s="915" t="s">
        <v>3470</v>
      </c>
      <c r="D1383" s="1437" t="s">
        <v>3530</v>
      </c>
      <c r="E1383" s="1437"/>
      <c r="F1383" s="1437"/>
      <c r="G1383" s="1437"/>
      <c r="H1383" s="1437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20" t="s">
        <v>3258</v>
      </c>
      <c r="B1507" s="1420"/>
      <c r="C1507" s="1422" t="s">
        <v>3531</v>
      </c>
      <c r="D1507" s="1424" t="s">
        <v>3698</v>
      </c>
      <c r="E1507" s="1424"/>
      <c r="F1507" s="1424"/>
      <c r="G1507" s="1424"/>
      <c r="H1507" s="1424"/>
    </row>
    <row r="1508" spans="1:8" s="731" customFormat="1">
      <c r="A1508" s="1421"/>
      <c r="B1508" s="1421"/>
      <c r="C1508" s="1423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6" t="s">
        <v>3791</v>
      </c>
      <c r="B1643" s="1436"/>
      <c r="C1643" s="1436"/>
      <c r="D1643" s="1436"/>
      <c r="E1643" s="1436"/>
      <c r="F1643" s="1436"/>
      <c r="G1643" s="1436"/>
      <c r="H1643" s="1436"/>
    </row>
    <row r="1644" spans="1:9" ht="27.6" customHeight="1">
      <c r="A1644" s="1435" t="s">
        <v>3733</v>
      </c>
      <c r="B1644" s="1435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7" t="s">
        <v>3792</v>
      </c>
      <c r="B1727" s="1437"/>
      <c r="C1727" s="1437"/>
      <c r="D1727" s="1437"/>
      <c r="E1727" s="1437"/>
      <c r="F1727" s="1437"/>
      <c r="G1727" s="1437"/>
    </row>
    <row r="1728" spans="1:9" ht="25.5">
      <c r="A1728" s="1433" t="s">
        <v>3109</v>
      </c>
      <c r="B1728" s="1433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4" t="s">
        <v>3719</v>
      </c>
      <c r="C1757" s="1434"/>
      <c r="D1757" s="1434"/>
      <c r="E1757" s="1434"/>
      <c r="F1757" s="1434"/>
      <c r="G1757" s="972">
        <f>SUM(G1729:G1756)</f>
        <v>81370</v>
      </c>
    </row>
    <row r="1764" spans="1:9">
      <c r="A1764" s="1430" t="s">
        <v>3836</v>
      </c>
      <c r="B1764" s="1431"/>
      <c r="C1764" s="1032">
        <v>46116</v>
      </c>
      <c r="D1764" s="1432" t="s">
        <v>2545</v>
      </c>
      <c r="E1764" s="1432"/>
    </row>
    <row r="1765" spans="1:9">
      <c r="A1765" s="1430" t="s">
        <v>3837</v>
      </c>
      <c r="B1765" s="1431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3" t="s">
        <v>1</v>
      </c>
      <c r="B1846" s="1413"/>
      <c r="C1846" s="809" t="s">
        <v>4046</v>
      </c>
    </row>
    <row r="1847" spans="1:8">
      <c r="A1847" s="1413" t="s">
        <v>2416</v>
      </c>
      <c r="B1847" s="1413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5" t="s">
        <v>1</v>
      </c>
      <c r="B1961" s="1426"/>
      <c r="C1961" s="1058" t="s">
        <v>4046</v>
      </c>
      <c r="D1961" s="1057"/>
      <c r="E1961" s="1056"/>
      <c r="F1961" s="1056"/>
      <c r="G1961" s="731"/>
      <c r="H1961"/>
    </row>
    <row r="1962" spans="1:8">
      <c r="A1962" s="1427" t="s">
        <v>2416</v>
      </c>
      <c r="B1962" s="1428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9" t="s">
        <v>4089</v>
      </c>
      <c r="B2108" s="1429"/>
      <c r="C2108" s="1429"/>
      <c r="D2108" s="1429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7" t="s">
        <v>3836</v>
      </c>
      <c r="B2134" s="1418"/>
      <c r="C2134" s="1074">
        <v>46127</v>
      </c>
      <c r="D2134" s="1438" t="s">
        <v>4106</v>
      </c>
      <c r="E2134" s="1439"/>
      <c r="G2134" s="731"/>
      <c r="H2134"/>
    </row>
    <row r="2135" spans="1:8">
      <c r="A2135" s="1417" t="s">
        <v>3837</v>
      </c>
      <c r="B2135" s="1418"/>
      <c r="C2135" s="1075" t="s">
        <v>4093</v>
      </c>
      <c r="D2135" s="1438" t="s">
        <v>1122</v>
      </c>
      <c r="E2135" s="1439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7" t="s">
        <v>3836</v>
      </c>
      <c r="B2171" s="1418"/>
      <c r="C2171" s="1074">
        <v>46132</v>
      </c>
      <c r="D2171" s="1419" t="s">
        <v>4284</v>
      </c>
      <c r="E2171" s="1419"/>
      <c r="F2171" s="1419"/>
    </row>
    <row r="2172" spans="1:8" ht="14.45" customHeight="1">
      <c r="A2172" s="1417" t="s">
        <v>3837</v>
      </c>
      <c r="B2172" s="1418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7" t="s">
        <v>4292</v>
      </c>
      <c r="B2311" s="1518"/>
      <c r="C2311" s="1102">
        <v>46132</v>
      </c>
      <c r="D2311" s="1521"/>
      <c r="E2311" s="1522"/>
      <c r="F2311" s="1523"/>
      <c r="G2311" s="895"/>
      <c r="H2311"/>
    </row>
    <row r="2312" spans="1:8">
      <c r="A2312" s="1519" t="s">
        <v>4293</v>
      </c>
      <c r="B2312" s="1520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8" t="s">
        <v>4356</v>
      </c>
      <c r="B2438" s="1509"/>
      <c r="C2438" s="1158">
        <v>46135</v>
      </c>
      <c r="D2438" s="1513" t="s">
        <v>4458</v>
      </c>
      <c r="E2438" s="1514"/>
      <c r="F2438" s="1514"/>
      <c r="G2438" s="1056"/>
    </row>
    <row r="2439" spans="1:7" ht="21" customHeight="1">
      <c r="A2439" s="1515" t="s">
        <v>2416</v>
      </c>
      <c r="B2439" s="1516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8" t="s">
        <v>1</v>
      </c>
      <c r="B2561" s="1509"/>
      <c r="C2561" s="1185">
        <v>46136</v>
      </c>
      <c r="D2561" s="1512" t="s">
        <v>4499</v>
      </c>
      <c r="E2561" s="1512"/>
      <c r="F2561" s="1171"/>
      <c r="G2561" s="731"/>
      <c r="H2561"/>
    </row>
    <row r="2562" spans="1:8">
      <c r="A2562" s="1510" t="s">
        <v>2416</v>
      </c>
      <c r="B2562" s="1511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7"/>
      <c r="E2646" s="1507"/>
      <c r="F2646" s="1507"/>
      <c r="G2646" s="1507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4"/>
      <c r="E2923" s="1415"/>
      <c r="F2923" s="1416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3" t="s">
        <v>1</v>
      </c>
      <c r="B3137" s="1413"/>
      <c r="C3137" s="809" t="s">
        <v>4827</v>
      </c>
    </row>
    <row r="3138" spans="1:3">
      <c r="A3138" s="1413" t="s">
        <v>2416</v>
      </c>
      <c r="B3138" s="1413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3" t="s">
        <v>1</v>
      </c>
      <c r="B3229" s="1413"/>
      <c r="C3229" s="809" t="s">
        <v>4832</v>
      </c>
      <c r="D3229" s="809"/>
    </row>
    <row r="3230" spans="1:6">
      <c r="A3230" s="1413" t="s">
        <v>2416</v>
      </c>
      <c r="B3230" s="1413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40"/>
    <cfRule type="duplicateValues" dxfId="58" priority="39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8"/>
    <cfRule type="duplicateValues" dxfId="51" priority="37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9"/>
    <cfRule type="duplicateValues" dxfId="39" priority="10"/>
    <cfRule type="duplicateValues" dxfId="38" priority="8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20"/>
    <cfRule type="duplicateValues" dxfId="28" priority="19"/>
  </conditionalFormatting>
  <conditionalFormatting sqref="E844:E938">
    <cfRule type="duplicateValues" dxfId="27" priority="63"/>
    <cfRule type="duplicateValues" dxfId="26" priority="65"/>
    <cfRule type="duplicateValues" dxfId="25" priority="64"/>
    <cfRule type="duplicateValues" dxfId="24" priority="66"/>
  </conditionalFormatting>
  <conditionalFormatting sqref="E946">
    <cfRule type="duplicateValues" dxfId="23" priority="57"/>
    <cfRule type="duplicateValues" dxfId="22" priority="56"/>
    <cfRule type="duplicateValues" dxfId="21" priority="55"/>
    <cfRule type="duplicateValues" dxfId="20" priority="58"/>
  </conditionalFormatting>
  <conditionalFormatting sqref="E998">
    <cfRule type="duplicateValues" dxfId="19" priority="54"/>
    <cfRule type="duplicateValues" dxfId="18" priority="51"/>
    <cfRule type="duplicateValues" dxfId="17" priority="52"/>
    <cfRule type="duplicateValues" dxfId="16" priority="53"/>
  </conditionalFormatting>
  <conditionalFormatting sqref="E1219:E1330 H1268">
    <cfRule type="duplicateValues" dxfId="15" priority="50"/>
  </conditionalFormatting>
  <conditionalFormatting sqref="E1488:E1506">
    <cfRule type="duplicateValues" dxfId="14" priority="49"/>
    <cfRule type="duplicateValues" dxfId="13" priority="48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716"/>
  <sheetViews>
    <sheetView tabSelected="1" topLeftCell="A3681" zoomScale="70" zoomScaleNormal="70" workbookViewId="0">
      <selection activeCell="C3705" sqref="C3705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4" t="s">
        <v>35</v>
      </c>
      <c r="C3" s="1524"/>
      <c r="D3" s="1524"/>
      <c r="E3" s="1524"/>
      <c r="F3" s="1524"/>
      <c r="G3" s="1524"/>
      <c r="H3" s="1524"/>
      <c r="I3" s="1524"/>
      <c r="J3" s="1524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4" t="s">
        <v>35</v>
      </c>
      <c r="C16" s="1524"/>
      <c r="D16" s="1524"/>
      <c r="E16" s="1524"/>
      <c r="F16" s="1524"/>
      <c r="G16" s="1524"/>
      <c r="H16" s="1524"/>
      <c r="I16" s="1524"/>
      <c r="J16" s="1524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4" t="s">
        <v>35</v>
      </c>
      <c r="O18" s="1524"/>
      <c r="P18" s="1524"/>
      <c r="Q18" s="1524"/>
      <c r="R18" s="1524"/>
      <c r="S18" s="1524"/>
      <c r="T18" s="1524"/>
      <c r="U18" s="1524"/>
      <c r="V18" s="1524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4" t="s">
        <v>20</v>
      </c>
      <c r="C29" s="1524"/>
      <c r="D29" s="1524"/>
      <c r="E29" s="1524"/>
      <c r="F29" s="1524"/>
      <c r="G29" s="1524"/>
      <c r="H29" s="1524"/>
      <c r="I29" s="1524"/>
      <c r="J29" s="1524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5" t="s">
        <v>20</v>
      </c>
      <c r="O32" s="1525"/>
      <c r="P32" s="1525"/>
      <c r="Q32" s="1525"/>
      <c r="R32" s="1525"/>
      <c r="S32" s="1525"/>
      <c r="T32" s="1525"/>
      <c r="U32" s="1525"/>
      <c r="V32" s="1525"/>
      <c r="W32" s="1525"/>
      <c r="X32" s="1525"/>
      <c r="Y32" s="1525"/>
      <c r="Z32" s="1525"/>
      <c r="AA32" s="1525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4" t="s">
        <v>35</v>
      </c>
      <c r="C42" s="1524"/>
      <c r="D42" s="1524"/>
      <c r="E42" s="1524"/>
      <c r="F42" s="1524"/>
      <c r="G42" s="1524"/>
      <c r="H42" s="1524"/>
      <c r="I42" s="1524"/>
      <c r="J42" s="1524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4" t="s">
        <v>35</v>
      </c>
      <c r="C55" s="1524"/>
      <c r="D55" s="1524"/>
      <c r="E55" s="1524"/>
      <c r="F55" s="1524"/>
      <c r="G55" s="1524"/>
      <c r="H55" s="1524"/>
      <c r="I55" s="1524"/>
      <c r="J55" s="1524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4" t="s">
        <v>0</v>
      </c>
      <c r="C70" s="1524"/>
      <c r="D70" s="1524"/>
      <c r="E70" s="1524"/>
      <c r="F70" s="1524"/>
      <c r="G70" s="1524"/>
      <c r="H70" s="1524"/>
      <c r="I70" s="1524"/>
      <c r="J70" s="1524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4" t="s">
        <v>20</v>
      </c>
      <c r="C92" s="1524"/>
      <c r="D92" s="1524"/>
      <c r="E92" s="1524"/>
      <c r="F92" s="1524"/>
      <c r="G92" s="1524"/>
      <c r="H92" s="1524"/>
      <c r="I92" s="1524"/>
      <c r="J92" s="1524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4" t="s">
        <v>20</v>
      </c>
      <c r="C114" s="1524"/>
      <c r="D114" s="1524"/>
      <c r="E114" s="1524"/>
      <c r="F114" s="1524"/>
      <c r="G114" s="1524"/>
      <c r="H114" s="1524"/>
      <c r="I114" s="1524"/>
      <c r="J114" s="1524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4" t="s">
        <v>20</v>
      </c>
      <c r="C126" s="1524"/>
      <c r="D126" s="1524"/>
      <c r="E126" s="1524"/>
      <c r="F126" s="1524"/>
      <c r="G126" s="1524"/>
      <c r="H126" s="1524"/>
      <c r="I126" s="1524"/>
      <c r="J126" s="1524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4" t="s">
        <v>140</v>
      </c>
      <c r="C144" s="1524"/>
      <c r="D144" s="1524"/>
      <c r="E144" s="1524"/>
      <c r="F144" s="1524"/>
      <c r="G144" s="1524"/>
      <c r="H144" s="1524"/>
      <c r="I144" s="1524"/>
      <c r="J144" s="1524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4" t="s">
        <v>35</v>
      </c>
      <c r="C157" s="1524"/>
      <c r="D157" s="1524"/>
      <c r="E157" s="1524"/>
      <c r="F157" s="1524"/>
      <c r="G157" s="1524"/>
      <c r="H157" s="1524"/>
      <c r="I157" s="1524"/>
      <c r="J157" s="1524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4" t="s">
        <v>152</v>
      </c>
      <c r="C165" s="1524"/>
      <c r="D165" s="1524"/>
      <c r="E165" s="1524"/>
      <c r="F165" s="1524"/>
      <c r="G165" s="1524"/>
      <c r="H165" s="1524"/>
      <c r="I165" s="1524"/>
      <c r="J165" s="1524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4" t="s">
        <v>20</v>
      </c>
      <c r="C184" s="1524"/>
      <c r="D184" s="1524"/>
      <c r="E184" s="1524"/>
      <c r="F184" s="1524"/>
      <c r="G184" s="1524"/>
      <c r="H184" s="1524"/>
      <c r="I184" s="1524"/>
      <c r="J184" s="1524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4" t="s">
        <v>20</v>
      </c>
      <c r="C239" s="1524"/>
      <c r="D239" s="1524"/>
      <c r="E239" s="1524"/>
      <c r="F239" s="1524"/>
      <c r="G239" s="1524"/>
      <c r="H239" s="1524"/>
      <c r="I239" s="1524"/>
      <c r="J239" s="1524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4" t="s">
        <v>20</v>
      </c>
      <c r="C252" s="1524"/>
      <c r="D252" s="1524"/>
      <c r="E252" s="1524"/>
      <c r="F252" s="1524"/>
      <c r="G252" s="1524"/>
      <c r="H252" s="1524"/>
      <c r="I252" s="1524"/>
      <c r="J252" s="1524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4" t="s">
        <v>20</v>
      </c>
      <c r="C265" s="1524"/>
      <c r="D265" s="1524"/>
      <c r="E265" s="1524"/>
      <c r="F265" s="1524"/>
      <c r="G265" s="1524"/>
      <c r="H265" s="1524"/>
      <c r="I265" s="1524"/>
      <c r="J265" s="1524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4" t="s">
        <v>20</v>
      </c>
      <c r="C272" s="1524"/>
      <c r="D272" s="1524"/>
      <c r="E272" s="1524"/>
      <c r="F272" s="1524"/>
      <c r="G272" s="1524"/>
      <c r="H272" s="1524"/>
      <c r="I272" s="1524"/>
      <c r="J272" s="1524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4" t="s">
        <v>20</v>
      </c>
      <c r="C284" s="1524"/>
      <c r="D284" s="1524"/>
      <c r="E284" s="1524"/>
      <c r="F284" s="1524"/>
      <c r="G284" s="1524"/>
      <c r="H284" s="1524"/>
      <c r="I284" s="1524"/>
      <c r="J284" s="1524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4" t="s">
        <v>20</v>
      </c>
      <c r="C293" s="1524"/>
      <c r="D293" s="1524"/>
      <c r="E293" s="1524"/>
      <c r="F293" s="1524"/>
      <c r="G293" s="1524"/>
      <c r="H293" s="1524"/>
      <c r="I293" s="1524"/>
      <c r="J293" s="1524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4" t="s">
        <v>20</v>
      </c>
      <c r="C306" s="1524"/>
      <c r="D306" s="1524"/>
      <c r="E306" s="1524"/>
      <c r="F306" s="1524"/>
      <c r="G306" s="1524"/>
      <c r="H306" s="1524"/>
      <c r="I306" s="1524"/>
      <c r="J306" s="1524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4" t="s">
        <v>20</v>
      </c>
      <c r="C320" s="1524"/>
      <c r="D320" s="1524"/>
      <c r="E320" s="1524"/>
      <c r="F320" s="1524"/>
      <c r="G320" s="1524"/>
      <c r="H320" s="1524"/>
      <c r="I320" s="1524"/>
      <c r="J320" s="1524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4" t="s">
        <v>20</v>
      </c>
      <c r="C329" s="1524"/>
      <c r="D329" s="1524"/>
      <c r="E329" s="1524"/>
      <c r="F329" s="1524"/>
      <c r="G329" s="1524"/>
      <c r="H329" s="1524"/>
      <c r="I329" s="1524"/>
      <c r="J329" s="1524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4" t="s">
        <v>20</v>
      </c>
      <c r="C342" s="1524"/>
      <c r="D342" s="1524"/>
      <c r="E342" s="1524"/>
      <c r="F342" s="1524"/>
      <c r="G342" s="1524"/>
      <c r="H342" s="1524"/>
      <c r="I342" s="1524"/>
      <c r="J342" s="1524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4" t="s">
        <v>20</v>
      </c>
      <c r="C361" s="1524"/>
      <c r="D361" s="1524"/>
      <c r="E361" s="1524"/>
      <c r="F361" s="1524"/>
      <c r="G361" s="1524"/>
      <c r="H361" s="1524"/>
      <c r="I361" s="1524"/>
      <c r="J361" s="1524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4" t="s">
        <v>20</v>
      </c>
      <c r="C369" s="1524"/>
      <c r="D369" s="1524"/>
      <c r="E369" s="1524"/>
      <c r="F369" s="1524"/>
      <c r="G369" s="1524"/>
      <c r="H369" s="1524"/>
      <c r="I369" s="1524"/>
      <c r="J369" s="1524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4" t="s">
        <v>35</v>
      </c>
      <c r="C380" s="1524"/>
      <c r="D380" s="1524"/>
      <c r="E380" s="1524"/>
      <c r="F380" s="1524"/>
      <c r="G380" s="1524"/>
      <c r="H380" s="1524"/>
      <c r="I380" s="1524"/>
      <c r="J380" s="1524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4" t="s">
        <v>20</v>
      </c>
      <c r="C386" s="1524"/>
      <c r="D386" s="1524"/>
      <c r="E386" s="1524"/>
      <c r="F386" s="1524"/>
      <c r="G386" s="1524"/>
      <c r="H386" s="1524"/>
      <c r="I386" s="1524"/>
      <c r="J386" s="1524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4" t="s">
        <v>20</v>
      </c>
      <c r="C411" s="1524"/>
      <c r="D411" s="1524"/>
      <c r="E411" s="1524"/>
      <c r="F411" s="1524"/>
      <c r="G411" s="1524"/>
      <c r="H411" s="1524"/>
      <c r="I411" s="1524"/>
      <c r="J411" s="1524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4" t="s">
        <v>20</v>
      </c>
      <c r="C418" s="1524"/>
      <c r="D418" s="1524"/>
      <c r="E418" s="1524"/>
      <c r="F418" s="1524"/>
      <c r="G418" s="1524"/>
      <c r="H418" s="1524"/>
      <c r="I418" s="1524"/>
      <c r="J418" s="1524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4" t="s">
        <v>20</v>
      </c>
      <c r="C427" s="1524"/>
      <c r="D427" s="1524"/>
      <c r="E427" s="1524"/>
      <c r="F427" s="1524"/>
      <c r="G427" s="1524"/>
      <c r="H427" s="1524"/>
      <c r="I427" s="1524"/>
      <c r="J427" s="1524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7" t="s">
        <v>372</v>
      </c>
      <c r="C435" s="1527"/>
      <c r="D435" s="1527"/>
      <c r="E435" s="1527"/>
      <c r="F435" s="1527"/>
      <c r="G435" s="1527"/>
      <c r="H435" s="1527"/>
      <c r="I435" s="1527"/>
      <c r="J435" s="1527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4" t="s">
        <v>20</v>
      </c>
      <c r="C443" s="1524"/>
      <c r="D443" s="1524"/>
      <c r="E443" s="1524"/>
      <c r="F443" s="1524"/>
      <c r="G443" s="1524"/>
      <c r="H443" s="1524"/>
      <c r="I443" s="1524"/>
      <c r="J443" s="1524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4" t="s">
        <v>20</v>
      </c>
      <c r="C456" s="1524"/>
      <c r="D456" s="1524"/>
      <c r="E456" s="1524"/>
      <c r="F456" s="1524"/>
      <c r="G456" s="1524"/>
      <c r="H456" s="1524"/>
      <c r="I456" s="1524"/>
      <c r="J456" s="1524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4" t="s">
        <v>20</v>
      </c>
      <c r="C465" s="1524"/>
      <c r="D465" s="1524"/>
      <c r="E465" s="1524"/>
      <c r="F465" s="1524"/>
      <c r="G465" s="1524"/>
      <c r="H465" s="1524"/>
      <c r="I465" s="1524"/>
      <c r="J465" s="1524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4" t="s">
        <v>405</v>
      </c>
      <c r="C472" s="1524"/>
      <c r="D472" s="1524"/>
      <c r="E472" s="1524"/>
      <c r="F472" s="1524"/>
      <c r="G472" s="1524"/>
      <c r="H472" s="1524"/>
      <c r="I472" s="1524"/>
      <c r="J472" s="1524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4" t="s">
        <v>376</v>
      </c>
      <c r="C479" s="1524"/>
      <c r="D479" s="1524"/>
      <c r="E479" s="1524"/>
      <c r="F479" s="1524"/>
      <c r="G479" s="1524"/>
      <c r="H479" s="1524"/>
      <c r="I479" s="1524"/>
      <c r="J479" s="1524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5" t="s">
        <v>20</v>
      </c>
      <c r="C494" s="1525"/>
      <c r="D494" s="1525"/>
      <c r="E494" s="1525"/>
      <c r="F494" s="1525"/>
      <c r="G494" s="1525"/>
      <c r="H494" s="1525"/>
      <c r="I494" s="1525"/>
      <c r="J494" s="1525"/>
      <c r="K494" s="1525"/>
      <c r="L494" s="1525"/>
      <c r="M494" s="1525"/>
      <c r="N494" s="1525"/>
      <c r="O494" s="1525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5" t="s">
        <v>20</v>
      </c>
      <c r="C529" s="1525"/>
      <c r="D529" s="1525"/>
      <c r="E529" s="1525"/>
      <c r="F529" s="1525"/>
      <c r="G529" s="1525"/>
      <c r="H529" s="1525"/>
      <c r="I529" s="1525"/>
      <c r="J529" s="1525"/>
      <c r="K529" s="1525"/>
      <c r="L529" s="1525"/>
      <c r="M529" s="1525"/>
      <c r="N529" s="1525"/>
      <c r="O529" s="1525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4" t="s">
        <v>20</v>
      </c>
      <c r="C569" s="1524"/>
      <c r="D569" s="1524"/>
      <c r="E569" s="1524"/>
      <c r="F569" s="1524"/>
      <c r="G569" s="1524"/>
      <c r="H569" s="1524"/>
      <c r="I569" s="1524"/>
      <c r="J569" s="1524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4" t="s">
        <v>20</v>
      </c>
      <c r="C596" s="1524"/>
      <c r="D596" s="1524"/>
      <c r="E596" s="1524"/>
      <c r="F596" s="1524"/>
      <c r="G596" s="1524"/>
      <c r="H596" s="1524"/>
      <c r="I596" s="1524"/>
      <c r="J596" s="1524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4" t="s">
        <v>20</v>
      </c>
      <c r="C617" s="1524"/>
      <c r="D617" s="1524"/>
      <c r="E617" s="1524"/>
      <c r="F617" s="1524"/>
      <c r="G617" s="1524"/>
      <c r="H617" s="1524"/>
      <c r="I617" s="1524"/>
      <c r="J617" s="1524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4" t="s">
        <v>20</v>
      </c>
      <c r="C634" s="1524"/>
      <c r="D634" s="1524"/>
      <c r="E634" s="1524"/>
      <c r="F634" s="1524"/>
      <c r="G634" s="1524"/>
      <c r="H634" s="1524"/>
      <c r="I634" s="1524"/>
      <c r="J634" s="1524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4" t="s">
        <v>20</v>
      </c>
      <c r="C661" s="1524"/>
      <c r="D661" s="1524"/>
      <c r="E661" s="1524"/>
      <c r="F661" s="1524"/>
      <c r="G661" s="1524"/>
      <c r="H661" s="1524"/>
      <c r="I661" s="1524"/>
      <c r="J661" s="1524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4" t="s">
        <v>20</v>
      </c>
      <c r="C674" s="1524"/>
      <c r="D674" s="1524"/>
      <c r="E674" s="1524"/>
      <c r="F674" s="1524"/>
      <c r="G674" s="1524"/>
      <c r="H674" s="1524"/>
      <c r="I674" s="1524"/>
      <c r="J674" s="1524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4" t="s">
        <v>20</v>
      </c>
      <c r="C681" s="1524"/>
      <c r="D681" s="1524"/>
      <c r="E681" s="1524"/>
      <c r="F681" s="1524"/>
      <c r="G681" s="1524"/>
      <c r="H681" s="1524"/>
      <c r="I681" s="1524"/>
      <c r="J681" s="1524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4" t="s">
        <v>20</v>
      </c>
      <c r="C687" s="1524"/>
      <c r="D687" s="1524"/>
      <c r="E687" s="1524"/>
      <c r="F687" s="1524"/>
      <c r="G687" s="1524"/>
      <c r="H687" s="1524"/>
      <c r="I687" s="1524"/>
      <c r="J687" s="1524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4" t="s">
        <v>35</v>
      </c>
      <c r="C696" s="1524"/>
      <c r="D696" s="1524"/>
      <c r="E696" s="1524"/>
      <c r="F696" s="1524"/>
      <c r="G696" s="1524"/>
      <c r="H696" s="1524"/>
      <c r="I696" s="1524"/>
      <c r="J696" s="1524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4" t="s">
        <v>35</v>
      </c>
      <c r="C713" s="1524"/>
      <c r="D713" s="1524"/>
      <c r="E713" s="1524"/>
      <c r="F713" s="1524"/>
      <c r="G713" s="1524"/>
      <c r="H713" s="1524"/>
      <c r="I713" s="1524"/>
      <c r="J713" s="1524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4" t="s">
        <v>20</v>
      </c>
      <c r="C727" s="1524"/>
      <c r="D727" s="1524"/>
      <c r="E727" s="1524"/>
      <c r="F727" s="1524"/>
      <c r="G727" s="1524"/>
      <c r="H727" s="1524"/>
      <c r="I727" s="1524"/>
      <c r="J727" s="1524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4" t="s">
        <v>376</v>
      </c>
      <c r="C765" s="1524"/>
      <c r="D765" s="1524"/>
      <c r="E765" s="1524"/>
      <c r="F765" s="1524"/>
      <c r="G765" s="1524"/>
      <c r="H765" s="1524"/>
      <c r="I765" s="1524"/>
      <c r="J765" s="1524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4" t="s">
        <v>35</v>
      </c>
      <c r="C779" s="1524"/>
      <c r="D779" s="1524"/>
      <c r="E779" s="1524"/>
      <c r="F779" s="1524"/>
      <c r="G779" s="1524"/>
      <c r="H779" s="1524"/>
      <c r="I779" s="1524"/>
      <c r="J779" s="1524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4" t="s">
        <v>20</v>
      </c>
      <c r="C792" s="1524"/>
      <c r="D792" s="1524"/>
      <c r="E792" s="1524"/>
      <c r="F792" s="1524"/>
      <c r="G792" s="1524"/>
      <c r="H792" s="1524"/>
      <c r="I792" s="1524"/>
      <c r="J792" s="1524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4" t="s">
        <v>376</v>
      </c>
      <c r="C806" s="1524"/>
      <c r="D806" s="1524"/>
      <c r="E806" s="1524"/>
      <c r="F806" s="1524"/>
      <c r="G806" s="1524"/>
      <c r="H806" s="1524"/>
      <c r="I806" s="1524"/>
      <c r="J806" s="1524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4" t="s">
        <v>35</v>
      </c>
      <c r="C820" s="1524"/>
      <c r="D820" s="1524"/>
      <c r="E820" s="1524"/>
      <c r="F820" s="1524"/>
      <c r="G820" s="1524"/>
      <c r="H820" s="1524"/>
      <c r="I820" s="1524"/>
      <c r="J820" s="1524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4" t="s">
        <v>903</v>
      </c>
      <c r="C826" s="1524"/>
      <c r="D826" s="1524"/>
      <c r="E826" s="1524"/>
      <c r="F826" s="1524"/>
      <c r="G826" s="1524"/>
      <c r="H826" s="1524"/>
      <c r="I826" s="1524"/>
      <c r="J826" s="1524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4" t="s">
        <v>35</v>
      </c>
      <c r="C832" s="1524"/>
      <c r="D832" s="1524"/>
      <c r="E832" s="1524"/>
      <c r="F832" s="1524"/>
      <c r="G832" s="1524"/>
      <c r="H832" s="1524"/>
      <c r="I832" s="1524"/>
      <c r="J832" s="1524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4" t="s">
        <v>20</v>
      </c>
      <c r="C838" s="1524"/>
      <c r="D838" s="1524"/>
      <c r="E838" s="1524"/>
      <c r="F838" s="1524"/>
      <c r="G838" s="1524"/>
      <c r="H838" s="1524"/>
      <c r="I838" s="1524"/>
      <c r="J838" s="1524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4" t="s">
        <v>20</v>
      </c>
      <c r="C852" s="1524"/>
      <c r="D852" s="1524"/>
      <c r="E852" s="1524"/>
      <c r="F852" s="1524"/>
      <c r="G852" s="1524"/>
      <c r="H852" s="1524"/>
      <c r="I852" s="1524"/>
      <c r="J852" s="1524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4" t="s">
        <v>20</v>
      </c>
      <c r="C864" s="1524"/>
      <c r="D864" s="1524"/>
      <c r="E864" s="1524"/>
      <c r="F864" s="1524"/>
      <c r="G864" s="1524"/>
      <c r="H864" s="1524"/>
      <c r="I864" s="1524"/>
      <c r="J864" s="1524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4" t="s">
        <v>376</v>
      </c>
      <c r="C874" s="1524"/>
      <c r="D874" s="1524"/>
      <c r="E874" s="1524"/>
      <c r="F874" s="1524"/>
      <c r="G874" s="1524"/>
      <c r="H874" s="1524"/>
      <c r="I874" s="1524"/>
      <c r="J874" s="1524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4" t="s">
        <v>20</v>
      </c>
      <c r="C884" s="1524"/>
      <c r="D884" s="1524"/>
      <c r="E884" s="1524"/>
      <c r="F884" s="1524"/>
      <c r="G884" s="1524"/>
      <c r="H884" s="1524"/>
      <c r="I884" s="1524"/>
      <c r="J884" s="1524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4" t="s">
        <v>35</v>
      </c>
      <c r="C891" s="1524"/>
      <c r="D891" s="1524"/>
      <c r="E891" s="1524"/>
      <c r="F891" s="1524"/>
      <c r="G891" s="1524"/>
      <c r="H891" s="1524"/>
      <c r="I891" s="1524"/>
      <c r="J891" s="1524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4" t="s">
        <v>35</v>
      </c>
      <c r="C897" s="1524"/>
      <c r="D897" s="1524"/>
      <c r="E897" s="1524"/>
      <c r="F897" s="1524"/>
      <c r="G897" s="1524"/>
      <c r="H897" s="1524"/>
      <c r="I897" s="1524"/>
      <c r="J897" s="1524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4" t="s">
        <v>376</v>
      </c>
      <c r="C934" s="1524"/>
      <c r="D934" s="1524"/>
      <c r="E934" s="1524"/>
      <c r="F934" s="1524"/>
      <c r="G934" s="1524"/>
      <c r="H934" s="1524"/>
      <c r="I934" s="1524"/>
      <c r="J934" s="1524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4" t="s">
        <v>855</v>
      </c>
      <c r="C943" s="1524"/>
      <c r="D943" s="1524"/>
      <c r="E943" s="1524"/>
      <c r="F943" s="1524"/>
      <c r="G943" s="1524"/>
      <c r="H943" s="1524"/>
      <c r="I943" s="1524"/>
      <c r="J943" s="1524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4" t="s">
        <v>376</v>
      </c>
      <c r="C952" s="1524"/>
      <c r="D952" s="1524"/>
      <c r="E952" s="1524"/>
      <c r="F952" s="1524"/>
      <c r="G952" s="1524"/>
      <c r="H952" s="1524"/>
      <c r="I952" s="1524"/>
      <c r="J952" s="1524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4" t="s">
        <v>20</v>
      </c>
      <c r="C961" s="1524"/>
      <c r="D961" s="1524"/>
      <c r="E961" s="1524"/>
      <c r="F961" s="1524"/>
      <c r="G961" s="1524"/>
      <c r="H961" s="1524"/>
      <c r="I961" s="1524"/>
      <c r="J961" s="1524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4" t="s">
        <v>35</v>
      </c>
      <c r="C975" s="1524"/>
      <c r="D975" s="1524"/>
      <c r="E975" s="1524"/>
      <c r="F975" s="1524"/>
      <c r="G975" s="1524"/>
      <c r="H975" s="1524"/>
      <c r="I975" s="1524"/>
      <c r="J975" s="1524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4" t="s">
        <v>20</v>
      </c>
      <c r="C988" s="1524"/>
      <c r="D988" s="1524"/>
      <c r="E988" s="1524"/>
      <c r="F988" s="1524"/>
      <c r="G988" s="1524"/>
      <c r="H988" s="1524"/>
      <c r="I988" s="1524"/>
      <c r="J988" s="1524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4" t="s">
        <v>20</v>
      </c>
      <c r="C1001" s="1524"/>
      <c r="D1001" s="1524"/>
      <c r="E1001" s="1524"/>
      <c r="F1001" s="1524"/>
      <c r="G1001" s="1524"/>
      <c r="H1001" s="1524"/>
      <c r="I1001" s="1524"/>
      <c r="J1001" s="1524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4" t="s">
        <v>35</v>
      </c>
      <c r="C1014" s="1524"/>
      <c r="D1014" s="1524"/>
      <c r="E1014" s="1524"/>
      <c r="F1014" s="1524"/>
      <c r="G1014" s="1524"/>
      <c r="H1014" s="1524"/>
      <c r="I1014" s="1524"/>
      <c r="J1014" s="1524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4" t="s">
        <v>376</v>
      </c>
      <c r="C1026" s="1524"/>
      <c r="D1026" s="1524"/>
      <c r="E1026" s="1524"/>
      <c r="F1026" s="1524"/>
      <c r="G1026" s="1524"/>
      <c r="H1026" s="1524"/>
      <c r="I1026" s="1524"/>
      <c r="J1026" s="1524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6" t="s">
        <v>376</v>
      </c>
      <c r="C1038" s="1526"/>
      <c r="D1038" s="1526"/>
      <c r="E1038" s="1526"/>
      <c r="F1038" s="1526"/>
      <c r="G1038" s="1526"/>
      <c r="H1038" s="1526"/>
      <c r="I1038" s="1526"/>
      <c r="J1038" s="1526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4" t="s">
        <v>20</v>
      </c>
      <c r="C1056" s="1524"/>
      <c r="D1056" s="1524"/>
      <c r="E1056" s="1524"/>
      <c r="F1056" s="1524"/>
      <c r="G1056" s="1524"/>
      <c r="H1056" s="1524"/>
      <c r="I1056" s="1524"/>
      <c r="J1056" s="1524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4" t="s">
        <v>35</v>
      </c>
      <c r="C1069" s="1524"/>
      <c r="D1069" s="1524"/>
      <c r="E1069" s="1524"/>
      <c r="F1069" s="1524"/>
      <c r="G1069" s="1524"/>
      <c r="H1069" s="1524"/>
      <c r="I1069" s="1524"/>
      <c r="J1069" s="1524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4" t="s">
        <v>20</v>
      </c>
      <c r="C1082" s="1524"/>
      <c r="D1082" s="1524"/>
      <c r="E1082" s="1524"/>
      <c r="F1082" s="1524"/>
      <c r="G1082" s="1524"/>
      <c r="H1082" s="1524"/>
      <c r="I1082" s="1524"/>
      <c r="J1082" s="1524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4" t="s">
        <v>35</v>
      </c>
      <c r="C1095" s="1524"/>
      <c r="D1095" s="1524"/>
      <c r="E1095" s="1524"/>
      <c r="F1095" s="1524"/>
      <c r="G1095" s="1524"/>
      <c r="H1095" s="1524"/>
      <c r="I1095" s="1524"/>
      <c r="J1095" s="1524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6" t="s">
        <v>20</v>
      </c>
      <c r="C1115" s="1526"/>
      <c r="D1115" s="1526"/>
      <c r="E1115" s="1526"/>
      <c r="F1115" s="1526"/>
      <c r="G1115" s="1526"/>
      <c r="H1115" s="1526"/>
      <c r="I1115" s="1526"/>
      <c r="J1115" s="1526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6" t="s">
        <v>20</v>
      </c>
      <c r="C1139" s="1526"/>
      <c r="D1139" s="1526"/>
      <c r="E1139" s="1526"/>
      <c r="F1139" s="1526"/>
      <c r="G1139" s="1526"/>
      <c r="H1139" s="1526"/>
      <c r="I1139" s="1526"/>
      <c r="J1139" s="1526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6" t="s">
        <v>376</v>
      </c>
      <c r="C1158" s="1526"/>
      <c r="D1158" s="1526"/>
      <c r="E1158" s="1526"/>
      <c r="F1158" s="1526"/>
      <c r="G1158" s="1526"/>
      <c r="H1158" s="1526"/>
      <c r="I1158" s="1526"/>
      <c r="J1158" s="1526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4" t="s">
        <v>20</v>
      </c>
      <c r="C1186" s="1524"/>
      <c r="D1186" s="1524"/>
      <c r="E1186" s="1524"/>
      <c r="F1186" s="1524"/>
      <c r="G1186" s="1524"/>
      <c r="H1186" s="1524"/>
      <c r="I1186" s="1524"/>
      <c r="J1186" s="1524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4" t="s">
        <v>35</v>
      </c>
      <c r="C1200" s="1524"/>
      <c r="D1200" s="1524"/>
      <c r="E1200" s="1524"/>
      <c r="F1200" s="1524"/>
      <c r="G1200" s="1524"/>
      <c r="H1200" s="1524"/>
      <c r="I1200" s="1524"/>
      <c r="J1200" s="1524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6" t="s">
        <v>376</v>
      </c>
      <c r="C1214" s="1526"/>
      <c r="D1214" s="1526"/>
      <c r="E1214" s="1526"/>
      <c r="F1214" s="1526"/>
      <c r="G1214" s="1526"/>
      <c r="H1214" s="1526"/>
      <c r="I1214" s="1526"/>
      <c r="J1214" s="1526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4" t="s">
        <v>20</v>
      </c>
      <c r="C1231" s="1524"/>
      <c r="D1231" s="1524"/>
      <c r="E1231" s="1524"/>
      <c r="F1231" s="1524"/>
      <c r="G1231" s="1524"/>
      <c r="H1231" s="1524"/>
      <c r="I1231" s="1524"/>
      <c r="J1231" s="1524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6" t="s">
        <v>376</v>
      </c>
      <c r="C1245" s="1526"/>
      <c r="D1245" s="1526"/>
      <c r="E1245" s="1526"/>
      <c r="F1245" s="1526"/>
      <c r="G1245" s="1526"/>
      <c r="H1245" s="1526"/>
      <c r="I1245" s="1526"/>
      <c r="J1245" s="1526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4" t="s">
        <v>35</v>
      </c>
      <c r="C1268" s="1524"/>
      <c r="D1268" s="1524"/>
      <c r="E1268" s="1524"/>
      <c r="F1268" s="1524"/>
      <c r="G1268" s="1524"/>
      <c r="H1268" s="1524"/>
      <c r="I1268" s="1524"/>
      <c r="J1268" s="1524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4" t="s">
        <v>20</v>
      </c>
      <c r="C1278" s="1524"/>
      <c r="D1278" s="1524"/>
      <c r="E1278" s="1524"/>
      <c r="F1278" s="1524"/>
      <c r="G1278" s="1524"/>
      <c r="H1278" s="1524"/>
      <c r="I1278" s="1524"/>
      <c r="J1278" s="1524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5" t="s">
        <v>20</v>
      </c>
      <c r="C1295" s="1525"/>
      <c r="D1295" s="1525"/>
      <c r="E1295" s="1525"/>
      <c r="F1295" s="1525"/>
      <c r="G1295" s="1525"/>
      <c r="H1295" s="1525"/>
      <c r="I1295" s="1525"/>
      <c r="J1295" s="1525"/>
      <c r="K1295" s="1525"/>
      <c r="L1295" s="1525"/>
      <c r="M1295" s="1525"/>
      <c r="N1295" s="1525"/>
      <c r="O1295" s="1525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4" t="s">
        <v>1228</v>
      </c>
      <c r="C1305" s="1524"/>
      <c r="D1305" s="1524"/>
      <c r="E1305" s="1524"/>
      <c r="F1305" s="1524"/>
      <c r="G1305" s="1524"/>
      <c r="H1305" s="1524"/>
      <c r="I1305" s="1524"/>
      <c r="J1305" s="1524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4" t="s">
        <v>1234</v>
      </c>
      <c r="C1322" s="1524"/>
      <c r="D1322" s="1524"/>
      <c r="E1322" s="1524"/>
      <c r="F1322" s="1524"/>
      <c r="G1322" s="1524"/>
      <c r="H1322" s="1524"/>
      <c r="I1322" s="1524"/>
      <c r="J1322" s="1524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4" t="s">
        <v>1250</v>
      </c>
      <c r="C1331" s="1524"/>
      <c r="D1331" s="1524"/>
      <c r="E1331" s="1524"/>
      <c r="F1331" s="1524"/>
      <c r="G1331" s="1524"/>
      <c r="H1331" s="1524"/>
      <c r="I1331" s="1524"/>
      <c r="J1331" s="1524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4" t="s">
        <v>1237</v>
      </c>
      <c r="C1341" s="1524"/>
      <c r="D1341" s="1524"/>
      <c r="E1341" s="1524"/>
      <c r="F1341" s="1524"/>
      <c r="G1341" s="1524"/>
      <c r="H1341" s="1524"/>
      <c r="I1341" s="1524"/>
      <c r="J1341" s="1524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4" t="s">
        <v>1245</v>
      </c>
      <c r="C1351" s="1524"/>
      <c r="D1351" s="1524"/>
      <c r="E1351" s="1524"/>
      <c r="F1351" s="1524"/>
      <c r="G1351" s="1524"/>
      <c r="H1351" s="1524"/>
      <c r="I1351" s="1524"/>
      <c r="J1351" s="1524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4" t="s">
        <v>20</v>
      </c>
      <c r="C1359" s="1524"/>
      <c r="D1359" s="1524"/>
      <c r="E1359" s="1524"/>
      <c r="F1359" s="1524"/>
      <c r="G1359" s="1524"/>
      <c r="H1359" s="1524"/>
      <c r="I1359" s="1524"/>
      <c r="J1359" s="1524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4" t="s">
        <v>20</v>
      </c>
      <c r="C1367" s="1524"/>
      <c r="D1367" s="1524"/>
      <c r="E1367" s="1524"/>
      <c r="F1367" s="1524"/>
      <c r="G1367" s="1524"/>
      <c r="H1367" s="1524"/>
      <c r="I1367" s="1524"/>
      <c r="J1367" s="1524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4" t="s">
        <v>1245</v>
      </c>
      <c r="C1380" s="1524"/>
      <c r="D1380" s="1524"/>
      <c r="E1380" s="1524"/>
      <c r="F1380" s="1524"/>
      <c r="G1380" s="1524"/>
      <c r="H1380" s="1524"/>
      <c r="I1380" s="1524"/>
      <c r="J1380" s="1524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4" t="s">
        <v>35</v>
      </c>
      <c r="C1386" s="1524"/>
      <c r="D1386" s="1524"/>
      <c r="E1386" s="1524"/>
      <c r="F1386" s="1524"/>
      <c r="G1386" s="1524"/>
      <c r="H1386" s="1524"/>
      <c r="I1386" s="1524"/>
      <c r="J1386" s="1524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6" t="s">
        <v>376</v>
      </c>
      <c r="C1397" s="1526"/>
      <c r="D1397" s="1526"/>
      <c r="E1397" s="1526"/>
      <c r="F1397" s="1526"/>
      <c r="G1397" s="1526"/>
      <c r="H1397" s="1526"/>
      <c r="I1397" s="1526"/>
      <c r="J1397" s="1526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6" t="s">
        <v>1237</v>
      </c>
      <c r="C1423" s="1526"/>
      <c r="D1423" s="1526"/>
      <c r="E1423" s="1526"/>
      <c r="F1423" s="1526"/>
      <c r="G1423" s="1526"/>
      <c r="H1423" s="1526"/>
      <c r="I1423" s="1526"/>
      <c r="J1423" s="1526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6" t="s">
        <v>376</v>
      </c>
      <c r="C1439" s="1526"/>
      <c r="D1439" s="1526"/>
      <c r="E1439" s="1526"/>
      <c r="F1439" s="1526"/>
      <c r="G1439" s="1526"/>
      <c r="H1439" s="1526"/>
      <c r="I1439" s="1526"/>
      <c r="J1439" s="1526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6" t="s">
        <v>376</v>
      </c>
      <c r="C1454" s="1526"/>
      <c r="D1454" s="1526"/>
      <c r="E1454" s="1526"/>
      <c r="F1454" s="1526"/>
      <c r="G1454" s="1526"/>
      <c r="H1454" s="1526"/>
      <c r="I1454" s="1526"/>
      <c r="J1454" s="1526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6" t="s">
        <v>376</v>
      </c>
      <c r="C1485" s="1526"/>
      <c r="D1485" s="1526"/>
      <c r="E1485" s="1526"/>
      <c r="F1485" s="1526"/>
      <c r="G1485" s="1526"/>
      <c r="H1485" s="1526"/>
      <c r="I1485" s="1526"/>
      <c r="J1485" s="1526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6" t="s">
        <v>376</v>
      </c>
      <c r="C1517" s="1526"/>
      <c r="D1517" s="1526"/>
      <c r="E1517" s="1526"/>
      <c r="F1517" s="1526"/>
      <c r="G1517" s="1526"/>
      <c r="H1517" s="1526"/>
      <c r="I1517" s="1526"/>
      <c r="J1517" s="1526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4" t="s">
        <v>1228</v>
      </c>
      <c r="C1554" s="1524"/>
      <c r="D1554" s="1524"/>
      <c r="E1554" s="1524"/>
      <c r="F1554" s="1524"/>
      <c r="G1554" s="1524"/>
      <c r="H1554" s="1524"/>
      <c r="I1554" s="1524"/>
      <c r="J1554" s="1524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6" t="s">
        <v>376</v>
      </c>
      <c r="C1581" s="1526"/>
      <c r="D1581" s="1526"/>
      <c r="E1581" s="1526"/>
      <c r="F1581" s="1526"/>
      <c r="G1581" s="1526"/>
      <c r="H1581" s="1526"/>
      <c r="I1581" s="1526"/>
      <c r="J1581" s="1526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4" t="s">
        <v>20</v>
      </c>
      <c r="C1627" s="1524"/>
      <c r="D1627" s="1524"/>
      <c r="E1627" s="1524"/>
      <c r="F1627" s="1524"/>
      <c r="G1627" s="1524"/>
      <c r="H1627" s="1524"/>
      <c r="I1627" s="1524"/>
      <c r="J1627" s="1524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4" t="s">
        <v>20</v>
      </c>
      <c r="C1636" s="1524"/>
      <c r="D1636" s="1524"/>
      <c r="E1636" s="1524"/>
      <c r="F1636" s="1524"/>
      <c r="G1636" s="1524"/>
      <c r="H1636" s="1524"/>
      <c r="I1636" s="1524"/>
      <c r="J1636" s="1524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4" t="s">
        <v>1516</v>
      </c>
      <c r="C1662" s="1524"/>
      <c r="D1662" s="1524"/>
      <c r="E1662" s="1524"/>
      <c r="F1662" s="1524"/>
      <c r="G1662" s="1524"/>
      <c r="H1662" s="1524"/>
      <c r="I1662" s="1524"/>
      <c r="J1662" s="1524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4" t="s">
        <v>20</v>
      </c>
      <c r="C1680" s="1524"/>
      <c r="D1680" s="1524"/>
      <c r="E1680" s="1524"/>
      <c r="F1680" s="1524"/>
      <c r="G1680" s="1524"/>
      <c r="H1680" s="1524"/>
      <c r="I1680" s="1524"/>
      <c r="J1680" s="1524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4" t="s">
        <v>35</v>
      </c>
      <c r="C1687" s="1524"/>
      <c r="D1687" s="1524"/>
      <c r="E1687" s="1524"/>
      <c r="F1687" s="1524"/>
      <c r="G1687" s="1524"/>
      <c r="H1687" s="1524"/>
      <c r="I1687" s="1524"/>
      <c r="J1687" s="1524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6" t="s">
        <v>376</v>
      </c>
      <c r="C1695" s="1526"/>
      <c r="D1695" s="1526"/>
      <c r="E1695" s="1526"/>
      <c r="F1695" s="1526"/>
      <c r="G1695" s="1526"/>
      <c r="H1695" s="1526"/>
      <c r="I1695" s="1526"/>
      <c r="J1695" s="1526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4" t="s">
        <v>20</v>
      </c>
      <c r="C1735" s="1524"/>
      <c r="D1735" s="1524"/>
      <c r="E1735" s="1524"/>
      <c r="F1735" s="1524"/>
      <c r="G1735" s="1524"/>
      <c r="H1735" s="1524"/>
      <c r="I1735" s="1524"/>
      <c r="J1735" s="1524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4" t="s">
        <v>35</v>
      </c>
      <c r="C1745" s="1524"/>
      <c r="D1745" s="1524"/>
      <c r="E1745" s="1524"/>
      <c r="F1745" s="1524"/>
      <c r="G1745" s="1524"/>
      <c r="H1745" s="1524"/>
      <c r="I1745" s="1524"/>
      <c r="J1745" s="1524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6" t="s">
        <v>376</v>
      </c>
      <c r="C1755" s="1526"/>
      <c r="D1755" s="1526"/>
      <c r="E1755" s="1526"/>
      <c r="F1755" s="1526"/>
      <c r="G1755" s="1526"/>
      <c r="H1755" s="1526"/>
      <c r="I1755" s="1526"/>
      <c r="J1755" s="1526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4" t="s">
        <v>20</v>
      </c>
      <c r="C1786" s="1524"/>
      <c r="D1786" s="1524"/>
      <c r="E1786" s="1524"/>
      <c r="F1786" s="1524"/>
      <c r="G1786" s="1524"/>
      <c r="H1786" s="1524"/>
      <c r="I1786" s="1524"/>
      <c r="J1786" s="1524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4" t="s">
        <v>35</v>
      </c>
      <c r="C1807" s="1524"/>
      <c r="D1807" s="1524"/>
      <c r="E1807" s="1524"/>
      <c r="F1807" s="1524"/>
      <c r="G1807" s="1524"/>
      <c r="H1807" s="1524"/>
      <c r="I1807" s="1524"/>
      <c r="J1807" s="1524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5" t="s">
        <v>20</v>
      </c>
      <c r="C1818" s="1525"/>
      <c r="D1818" s="1525"/>
      <c r="E1818" s="1525"/>
      <c r="F1818" s="1525"/>
      <c r="G1818" s="1525"/>
      <c r="H1818" s="1525"/>
      <c r="I1818" s="1525"/>
      <c r="J1818" s="1525"/>
      <c r="K1818" s="1525"/>
      <c r="L1818" s="1525"/>
      <c r="M1818" s="1525"/>
      <c r="N1818" s="1525"/>
      <c r="O1818" s="1525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4" t="s">
        <v>20</v>
      </c>
      <c r="C1827" s="1524"/>
      <c r="D1827" s="1524"/>
      <c r="E1827" s="1524"/>
      <c r="F1827" s="1524"/>
      <c r="G1827" s="1524"/>
      <c r="H1827" s="1524"/>
      <c r="I1827" s="1524"/>
      <c r="J1827" s="1524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6" t="s">
        <v>376</v>
      </c>
      <c r="C1843" s="1526"/>
      <c r="D1843" s="1526"/>
      <c r="E1843" s="1526"/>
      <c r="F1843" s="1526"/>
      <c r="G1843" s="1526"/>
      <c r="H1843" s="1526"/>
      <c r="I1843" s="1526"/>
      <c r="J1843" s="1526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8" t="s">
        <v>376</v>
      </c>
      <c r="C1873" s="1528"/>
      <c r="D1873" s="1528"/>
      <c r="E1873" s="1528"/>
      <c r="F1873" s="1528"/>
      <c r="G1873" s="1528"/>
      <c r="H1873" s="1528"/>
      <c r="I1873" s="1528"/>
      <c r="J1873" s="1528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4" t="s">
        <v>20</v>
      </c>
      <c r="C1889" s="1524"/>
      <c r="D1889" s="1524"/>
      <c r="E1889" s="1524"/>
      <c r="F1889" s="1524"/>
      <c r="G1889" s="1524"/>
      <c r="H1889" s="1524"/>
      <c r="I1889" s="1524"/>
      <c r="J1889" s="1524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5" t="s">
        <v>20</v>
      </c>
      <c r="C1907" s="1525"/>
      <c r="D1907" s="1525"/>
      <c r="E1907" s="1525"/>
      <c r="F1907" s="1525"/>
      <c r="G1907" s="1525"/>
      <c r="H1907" s="1525"/>
      <c r="I1907" s="1525"/>
      <c r="J1907" s="1525"/>
      <c r="K1907" s="1525"/>
      <c r="L1907" s="1525"/>
      <c r="M1907" s="1525"/>
      <c r="N1907" s="1525"/>
      <c r="O1907" s="1525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4" t="s">
        <v>20</v>
      </c>
      <c r="C1914" s="1524"/>
      <c r="D1914" s="1524"/>
      <c r="E1914" s="1524"/>
      <c r="F1914" s="1524"/>
      <c r="G1914" s="1524"/>
      <c r="H1914" s="1524"/>
      <c r="I1914" s="1524"/>
      <c r="J1914" s="1524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4" t="s">
        <v>20</v>
      </c>
      <c r="C1933" s="1524"/>
      <c r="D1933" s="1524"/>
      <c r="E1933" s="1524"/>
      <c r="F1933" s="1524"/>
      <c r="G1933" s="1524"/>
      <c r="H1933" s="1524"/>
      <c r="I1933" s="1524"/>
      <c r="J1933" s="1524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4" t="s">
        <v>20</v>
      </c>
      <c r="C1951" s="1524"/>
      <c r="D1951" s="1524"/>
      <c r="E1951" s="1524"/>
      <c r="F1951" s="1524"/>
      <c r="G1951" s="1524"/>
      <c r="H1951" s="1524"/>
      <c r="I1951" s="1524"/>
      <c r="J1951" s="1524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4" t="s">
        <v>20</v>
      </c>
      <c r="C1972" s="1524"/>
      <c r="D1972" s="1524"/>
      <c r="E1972" s="1524"/>
      <c r="F1972" s="1524"/>
      <c r="G1972" s="1524"/>
      <c r="H1972" s="1524"/>
      <c r="I1972" s="1524"/>
      <c r="J1972" s="1524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4" t="s">
        <v>20</v>
      </c>
      <c r="C1990" s="1524"/>
      <c r="D1990" s="1524"/>
      <c r="E1990" s="1524"/>
      <c r="F1990" s="1524"/>
      <c r="G1990" s="1524"/>
      <c r="H1990" s="1524"/>
      <c r="I1990" s="1524"/>
      <c r="J1990" s="1524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4" t="s">
        <v>35</v>
      </c>
      <c r="C2016" s="1524"/>
      <c r="D2016" s="1524"/>
      <c r="E2016" s="1524"/>
      <c r="F2016" s="1524"/>
      <c r="G2016" s="1524"/>
      <c r="H2016" s="1524"/>
      <c r="I2016" s="1524"/>
      <c r="J2016" s="1524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4" t="s">
        <v>20</v>
      </c>
      <c r="C2027" s="1524"/>
      <c r="D2027" s="1524"/>
      <c r="E2027" s="1524"/>
      <c r="F2027" s="1524"/>
      <c r="G2027" s="1524"/>
      <c r="H2027" s="1524"/>
      <c r="I2027" s="1524"/>
      <c r="J2027" s="1524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4" t="s">
        <v>1912</v>
      </c>
      <c r="C2053" s="1524"/>
      <c r="D2053" s="1524"/>
      <c r="E2053" s="1524"/>
      <c r="F2053" s="1524"/>
      <c r="G2053" s="1524"/>
      <c r="H2053" s="1524"/>
      <c r="I2053" s="1524"/>
      <c r="J2053" s="1524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4" t="s">
        <v>20</v>
      </c>
      <c r="C2086" s="1524"/>
      <c r="D2086" s="1524"/>
      <c r="E2086" s="1524"/>
      <c r="F2086" s="1524"/>
      <c r="G2086" s="1524"/>
      <c r="H2086" s="1524"/>
      <c r="I2086" s="1524"/>
      <c r="J2086" s="1524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4" t="s">
        <v>20</v>
      </c>
      <c r="C2104" s="1524"/>
      <c r="D2104" s="1524"/>
      <c r="E2104" s="1524"/>
      <c r="F2104" s="1524"/>
      <c r="G2104" s="1524"/>
      <c r="H2104" s="1524"/>
      <c r="I2104" s="1524"/>
      <c r="J2104" s="1524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4" t="s">
        <v>20</v>
      </c>
      <c r="C2121" s="1524"/>
      <c r="D2121" s="1524"/>
      <c r="E2121" s="1524"/>
      <c r="F2121" s="1524"/>
      <c r="G2121" s="1524"/>
      <c r="H2121" s="1524"/>
      <c r="I2121" s="1524"/>
      <c r="J2121" s="1524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4" t="s">
        <v>35</v>
      </c>
      <c r="C2143" s="1524"/>
      <c r="D2143" s="1524"/>
      <c r="E2143" s="1524"/>
      <c r="F2143" s="1524"/>
      <c r="G2143" s="1524"/>
      <c r="H2143" s="1524"/>
      <c r="I2143" s="1524"/>
      <c r="J2143" s="1524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4" t="s">
        <v>1912</v>
      </c>
      <c r="C2155" s="1524"/>
      <c r="D2155" s="1524"/>
      <c r="E2155" s="1524"/>
      <c r="F2155" s="1524"/>
      <c r="G2155" s="1524"/>
      <c r="H2155" s="1524"/>
      <c r="I2155" s="1524"/>
      <c r="J2155" s="1524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4" t="s">
        <v>1912</v>
      </c>
      <c r="C2195" s="1524"/>
      <c r="D2195" s="1524"/>
      <c r="E2195" s="1524"/>
      <c r="F2195" s="1524"/>
      <c r="G2195" s="1524"/>
      <c r="H2195" s="1524"/>
      <c r="I2195" s="1524"/>
      <c r="J2195" s="1524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4" t="s">
        <v>20</v>
      </c>
      <c r="C2228" s="1524"/>
      <c r="D2228" s="1524"/>
      <c r="E2228" s="1524"/>
      <c r="F2228" s="1524"/>
      <c r="G2228" s="1524"/>
      <c r="H2228" s="1524"/>
      <c r="I2228" s="1524"/>
      <c r="J2228" s="1524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4" t="s">
        <v>20</v>
      </c>
      <c r="C2248" s="1524"/>
      <c r="D2248" s="1524"/>
      <c r="E2248" s="1524"/>
      <c r="F2248" s="1524"/>
      <c r="G2248" s="1524"/>
      <c r="H2248" s="1524"/>
      <c r="I2248" s="1524"/>
      <c r="J2248" s="1524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4" t="s">
        <v>20</v>
      </c>
      <c r="C2272" s="1524"/>
      <c r="D2272" s="1524"/>
      <c r="E2272" s="1524"/>
      <c r="F2272" s="1524"/>
      <c r="G2272" s="1524"/>
      <c r="H2272" s="1524"/>
      <c r="I2272" s="1524"/>
      <c r="J2272" s="1524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4" t="s">
        <v>35</v>
      </c>
      <c r="C2295" s="1524"/>
      <c r="D2295" s="1524"/>
      <c r="E2295" s="1524"/>
      <c r="F2295" s="1524"/>
      <c r="G2295" s="1524"/>
      <c r="H2295" s="1524"/>
      <c r="I2295" s="1524"/>
      <c r="J2295" s="1524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4" t="s">
        <v>1912</v>
      </c>
      <c r="C2305" s="1524"/>
      <c r="D2305" s="1524"/>
      <c r="E2305" s="1524"/>
      <c r="F2305" s="1524"/>
      <c r="G2305" s="1524"/>
      <c r="H2305" s="1524"/>
      <c r="I2305" s="1524"/>
      <c r="J2305" s="1524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4" t="s">
        <v>1912</v>
      </c>
      <c r="C2374" s="1524"/>
      <c r="D2374" s="1524"/>
      <c r="E2374" s="1524"/>
      <c r="F2374" s="1524"/>
      <c r="G2374" s="1524"/>
      <c r="H2374" s="1524"/>
      <c r="I2374" s="1524"/>
      <c r="J2374" s="1524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4" t="s">
        <v>20</v>
      </c>
      <c r="C2385" s="1524"/>
      <c r="D2385" s="1524"/>
      <c r="E2385" s="1524"/>
      <c r="F2385" s="1524"/>
      <c r="G2385" s="1524"/>
      <c r="H2385" s="1524"/>
      <c r="I2385" s="1524"/>
      <c r="J2385" s="1524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5" t="s">
        <v>20</v>
      </c>
      <c r="C2410" s="1525"/>
      <c r="D2410" s="1525"/>
      <c r="E2410" s="1525"/>
      <c r="F2410" s="1525"/>
      <c r="G2410" s="1525"/>
      <c r="H2410" s="1525"/>
      <c r="I2410" s="1525"/>
      <c r="J2410" s="1525"/>
      <c r="K2410" s="1525"/>
      <c r="L2410" s="1525"/>
      <c r="M2410" s="1525"/>
      <c r="N2410" s="1525"/>
      <c r="O2410" s="1525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4" t="s">
        <v>35</v>
      </c>
      <c r="C2417" s="1524"/>
      <c r="D2417" s="1524"/>
      <c r="E2417" s="1524"/>
      <c r="F2417" s="1524"/>
      <c r="G2417" s="1524"/>
      <c r="H2417" s="1524"/>
      <c r="I2417" s="1524"/>
      <c r="J2417" s="1524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4" t="s">
        <v>1912</v>
      </c>
      <c r="C2424" s="1524"/>
      <c r="D2424" s="1524"/>
      <c r="E2424" s="1524"/>
      <c r="F2424" s="1524"/>
      <c r="G2424" s="1524"/>
      <c r="H2424" s="1524"/>
      <c r="I2424" s="1524"/>
      <c r="J2424" s="1524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4" t="s">
        <v>20</v>
      </c>
      <c r="C2435" s="1524"/>
      <c r="D2435" s="1524"/>
      <c r="E2435" s="1524"/>
      <c r="F2435" s="1524"/>
      <c r="G2435" s="1524"/>
      <c r="H2435" s="1524"/>
      <c r="I2435" s="1524"/>
      <c r="J2435" s="1524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4" t="s">
        <v>20</v>
      </c>
      <c r="C2475" s="1524"/>
      <c r="D2475" s="1524"/>
      <c r="E2475" s="1524"/>
      <c r="F2475" s="1524"/>
      <c r="G2475" s="1524"/>
      <c r="H2475" s="1524"/>
      <c r="I2475" s="1524"/>
      <c r="J2475" s="1524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4" t="s">
        <v>20</v>
      </c>
      <c r="C2506" s="1524"/>
      <c r="D2506" s="1524"/>
      <c r="E2506" s="1524"/>
      <c r="F2506" s="1524"/>
      <c r="G2506" s="1524"/>
      <c r="H2506" s="1524"/>
      <c r="I2506" s="1524"/>
      <c r="J2506" s="1524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4" t="s">
        <v>20</v>
      </c>
      <c r="C2535" s="1524"/>
      <c r="D2535" s="1524"/>
      <c r="E2535" s="1524"/>
      <c r="F2535" s="1524"/>
      <c r="G2535" s="1524"/>
      <c r="H2535" s="1524"/>
      <c r="I2535" s="1524"/>
      <c r="J2535" s="1524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4" t="s">
        <v>35</v>
      </c>
      <c r="C2556" s="1524"/>
      <c r="D2556" s="1524"/>
      <c r="E2556" s="1524"/>
      <c r="F2556" s="1524"/>
      <c r="G2556" s="1524"/>
      <c r="H2556" s="1524"/>
      <c r="I2556" s="1524"/>
      <c r="J2556" s="1524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4" t="s">
        <v>1912</v>
      </c>
      <c r="C2564" s="1524"/>
      <c r="D2564" s="1524"/>
      <c r="E2564" s="1524"/>
      <c r="F2564" s="1524"/>
      <c r="G2564" s="1524"/>
      <c r="H2564" s="1524"/>
      <c r="I2564" s="1524"/>
      <c r="J2564" s="1524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4" t="s">
        <v>20</v>
      </c>
      <c r="C2627" s="1524"/>
      <c r="D2627" s="1524"/>
      <c r="E2627" s="1524"/>
      <c r="F2627" s="1524"/>
      <c r="G2627" s="1524"/>
      <c r="H2627" s="1524"/>
      <c r="I2627" s="1524"/>
      <c r="J2627" s="1524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4" t="s">
        <v>35</v>
      </c>
      <c r="C2641" s="1524"/>
      <c r="D2641" s="1524"/>
      <c r="E2641" s="1524"/>
      <c r="F2641" s="1524"/>
      <c r="G2641" s="1524"/>
      <c r="H2641" s="1524"/>
      <c r="I2641" s="1524"/>
      <c r="J2641" s="1524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4" t="s">
        <v>20</v>
      </c>
      <c r="C2648" s="1524"/>
      <c r="D2648" s="1524"/>
      <c r="E2648" s="1524"/>
      <c r="F2648" s="1524"/>
      <c r="G2648" s="1524"/>
      <c r="H2648" s="1524"/>
      <c r="I2648" s="1524"/>
      <c r="J2648" s="1524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5" t="s">
        <v>20</v>
      </c>
      <c r="C2687" s="1525"/>
      <c r="D2687" s="1525"/>
      <c r="E2687" s="1525"/>
      <c r="F2687" s="1525"/>
      <c r="G2687" s="1525"/>
      <c r="H2687" s="1525"/>
      <c r="I2687" s="1525"/>
      <c r="J2687" s="1525"/>
      <c r="K2687" s="1525"/>
      <c r="L2687" s="1525"/>
      <c r="M2687" s="1525"/>
      <c r="N2687" s="1525"/>
      <c r="O2687" s="1525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5" t="s">
        <v>20</v>
      </c>
      <c r="C2700" s="1525"/>
      <c r="D2700" s="1525"/>
      <c r="E2700" s="1525"/>
      <c r="F2700" s="1525"/>
      <c r="G2700" s="1525"/>
      <c r="H2700" s="1525"/>
      <c r="I2700" s="1525"/>
      <c r="J2700" s="1525"/>
      <c r="K2700" s="1525"/>
      <c r="L2700" s="1525"/>
      <c r="M2700" s="1525"/>
      <c r="N2700" s="1525"/>
      <c r="O2700" s="1525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4" t="s">
        <v>20</v>
      </c>
      <c r="C2717" s="1524"/>
      <c r="D2717" s="1524"/>
      <c r="E2717" s="1524"/>
      <c r="F2717" s="1524"/>
      <c r="G2717" s="1524"/>
      <c r="H2717" s="1524"/>
      <c r="I2717" s="1524"/>
      <c r="J2717" s="1524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5" t="s">
        <v>20</v>
      </c>
      <c r="C2726" s="1525"/>
      <c r="D2726" s="1525"/>
      <c r="E2726" s="1525"/>
      <c r="F2726" s="1525"/>
      <c r="G2726" s="1525"/>
      <c r="H2726" s="1525"/>
      <c r="I2726" s="1525"/>
      <c r="J2726" s="1525"/>
      <c r="K2726" s="1525"/>
      <c r="L2726" s="1525"/>
      <c r="M2726" s="1525"/>
      <c r="N2726" s="1525"/>
      <c r="O2726" s="1525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4" t="s">
        <v>20</v>
      </c>
      <c r="C2734" s="1524"/>
      <c r="D2734" s="1524"/>
      <c r="E2734" s="1524"/>
      <c r="F2734" s="1524"/>
      <c r="G2734" s="1524"/>
      <c r="H2734" s="1524"/>
      <c r="I2734" s="1524"/>
      <c r="J2734" s="1524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4" t="s">
        <v>20</v>
      </c>
      <c r="C2749" s="1524"/>
      <c r="D2749" s="1524"/>
      <c r="E2749" s="1524"/>
      <c r="F2749" s="1524"/>
      <c r="G2749" s="1524"/>
      <c r="H2749" s="1524"/>
      <c r="I2749" s="1524"/>
      <c r="J2749" s="1524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4" t="s">
        <v>20</v>
      </c>
      <c r="C2766" s="1524"/>
      <c r="D2766" s="1524"/>
      <c r="E2766" s="1524"/>
      <c r="F2766" s="1524"/>
      <c r="G2766" s="1524"/>
      <c r="H2766" s="1524"/>
      <c r="I2766" s="1524"/>
      <c r="J2766" s="1524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4" t="s">
        <v>35</v>
      </c>
      <c r="C2781" s="1524"/>
      <c r="D2781" s="1524"/>
      <c r="E2781" s="1524"/>
      <c r="F2781" s="1524"/>
      <c r="G2781" s="1524"/>
      <c r="H2781" s="1524"/>
      <c r="I2781" s="1524"/>
      <c r="J2781" s="1524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4" t="s">
        <v>20</v>
      </c>
      <c r="C2791" s="1524"/>
      <c r="D2791" s="1524"/>
      <c r="E2791" s="1524"/>
      <c r="F2791" s="1524"/>
      <c r="G2791" s="1524"/>
      <c r="H2791" s="1524"/>
      <c r="I2791" s="1524"/>
      <c r="J2791" s="1524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4" t="s">
        <v>20</v>
      </c>
      <c r="C2812" s="1524"/>
      <c r="D2812" s="1524"/>
      <c r="E2812" s="1524"/>
      <c r="F2812" s="1524"/>
      <c r="G2812" s="1524"/>
      <c r="H2812" s="1524"/>
      <c r="I2812" s="1524"/>
      <c r="J2812" s="1524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5" t="s">
        <v>20</v>
      </c>
      <c r="C2823" s="1525"/>
      <c r="D2823" s="1525"/>
      <c r="E2823" s="1525"/>
      <c r="F2823" s="1525"/>
      <c r="G2823" s="1525"/>
      <c r="H2823" s="1525"/>
      <c r="I2823" s="1525"/>
      <c r="J2823" s="1525"/>
      <c r="K2823" s="1525"/>
      <c r="L2823" s="1525"/>
      <c r="M2823" s="1525"/>
      <c r="N2823" s="1525"/>
      <c r="O2823" s="1525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4" t="s">
        <v>20</v>
      </c>
      <c r="C2848" s="1524"/>
      <c r="D2848" s="1524"/>
      <c r="E2848" s="1524"/>
      <c r="F2848" s="1524"/>
      <c r="G2848" s="1524"/>
      <c r="H2848" s="1524"/>
      <c r="I2848" s="1524"/>
      <c r="J2848" s="1524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4" t="s">
        <v>35</v>
      </c>
      <c r="C2875" s="1524"/>
      <c r="D2875" s="1524"/>
      <c r="E2875" s="1524"/>
      <c r="F2875" s="1524"/>
      <c r="G2875" s="1524"/>
      <c r="H2875" s="1524"/>
      <c r="I2875" s="1524"/>
      <c r="J2875" s="1524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4" t="s">
        <v>20</v>
      </c>
      <c r="C2884" s="1524"/>
      <c r="D2884" s="1524"/>
      <c r="E2884" s="1524"/>
      <c r="F2884" s="1524"/>
      <c r="G2884" s="1524"/>
      <c r="H2884" s="1524"/>
      <c r="I2884" s="1524"/>
      <c r="J2884" s="1524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5" t="s">
        <v>20</v>
      </c>
      <c r="C2904" s="1525"/>
      <c r="D2904" s="1525"/>
      <c r="E2904" s="1525"/>
      <c r="F2904" s="1525"/>
      <c r="G2904" s="1525"/>
      <c r="H2904" s="1525"/>
      <c r="I2904" s="1525"/>
      <c r="J2904" s="1525"/>
      <c r="K2904" s="1525"/>
      <c r="L2904" s="1525"/>
      <c r="M2904" s="1525"/>
      <c r="N2904" s="1525"/>
      <c r="O2904" s="1525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4" t="s">
        <v>20</v>
      </c>
      <c r="C2914" s="1524"/>
      <c r="D2914" s="1524"/>
      <c r="E2914" s="1524"/>
      <c r="F2914" s="1524"/>
      <c r="G2914" s="1524"/>
      <c r="H2914" s="1524"/>
      <c r="I2914" s="1524"/>
      <c r="J2914" s="1524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4" t="s">
        <v>35</v>
      </c>
      <c r="C2943" s="1524"/>
      <c r="D2943" s="1524"/>
      <c r="E2943" s="1524"/>
      <c r="F2943" s="1524"/>
      <c r="G2943" s="1524"/>
      <c r="H2943" s="1524"/>
      <c r="I2943" s="1524"/>
      <c r="J2943" s="1524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5" t="s">
        <v>20</v>
      </c>
      <c r="C2951" s="1525"/>
      <c r="D2951" s="1525"/>
      <c r="E2951" s="1525"/>
      <c r="F2951" s="1525"/>
      <c r="G2951" s="1525"/>
      <c r="H2951" s="1525"/>
      <c r="I2951" s="1525"/>
      <c r="J2951" s="1525"/>
      <c r="K2951" s="1525"/>
      <c r="L2951" s="1525"/>
      <c r="M2951" s="1525"/>
      <c r="N2951" s="1525"/>
      <c r="O2951" s="1525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4" t="s">
        <v>35</v>
      </c>
      <c r="C2959" s="1524"/>
      <c r="D2959" s="1524"/>
      <c r="E2959" s="1524"/>
      <c r="F2959" s="1524"/>
      <c r="G2959" s="1524"/>
      <c r="H2959" s="1524"/>
      <c r="I2959" s="1524"/>
      <c r="J2959" s="1524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4" t="s">
        <v>20</v>
      </c>
      <c r="C2969" s="1524"/>
      <c r="D2969" s="1524"/>
      <c r="E2969" s="1524"/>
      <c r="F2969" s="1524"/>
      <c r="G2969" s="1524"/>
      <c r="H2969" s="1524"/>
      <c r="I2969" s="1524"/>
      <c r="J2969" s="1524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4" t="s">
        <v>20</v>
      </c>
      <c r="C2981" s="1524"/>
      <c r="D2981" s="1524"/>
      <c r="E2981" s="1524"/>
      <c r="F2981" s="1524"/>
      <c r="G2981" s="1524"/>
      <c r="H2981" s="1524"/>
      <c r="I2981" s="1524"/>
      <c r="J2981" s="1524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4" t="s">
        <v>35</v>
      </c>
      <c r="C2990" s="1524"/>
      <c r="D2990" s="1524"/>
      <c r="E2990" s="1524"/>
      <c r="F2990" s="1524"/>
      <c r="G2990" s="1524"/>
      <c r="H2990" s="1524"/>
      <c r="I2990" s="1524"/>
      <c r="J2990" s="1524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4" t="s">
        <v>20</v>
      </c>
      <c r="C3010" s="1524"/>
      <c r="D3010" s="1524"/>
      <c r="E3010" s="1524"/>
      <c r="F3010" s="1524"/>
      <c r="G3010" s="1524"/>
      <c r="H3010" s="1524"/>
      <c r="I3010" s="1524"/>
      <c r="J3010" s="1524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5" t="s">
        <v>20</v>
      </c>
      <c r="C3029" s="1525"/>
      <c r="D3029" s="1525"/>
      <c r="E3029" s="1525"/>
      <c r="F3029" s="1525"/>
      <c r="G3029" s="1525"/>
      <c r="H3029" s="1525"/>
      <c r="I3029" s="1525"/>
      <c r="J3029" s="1525"/>
      <c r="K3029" s="1525"/>
      <c r="L3029" s="1525"/>
      <c r="M3029" s="1525"/>
      <c r="N3029" s="1525"/>
      <c r="O3029" s="1525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4" t="s">
        <v>35</v>
      </c>
      <c r="C3044" s="1524"/>
      <c r="D3044" s="1524"/>
      <c r="E3044" s="1524"/>
      <c r="F3044" s="1524"/>
      <c r="G3044" s="1524"/>
      <c r="H3044" s="1524"/>
      <c r="I3044" s="1524"/>
      <c r="J3044" s="1524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5" t="s">
        <v>20</v>
      </c>
      <c r="C3061" s="1525"/>
      <c r="D3061" s="1525"/>
      <c r="E3061" s="1525"/>
      <c r="F3061" s="1525"/>
      <c r="G3061" s="1525"/>
      <c r="H3061" s="1525"/>
      <c r="I3061" s="1525"/>
      <c r="J3061" s="1525"/>
      <c r="K3061" s="1525"/>
      <c r="L3061" s="1525"/>
      <c r="M3061" s="1525"/>
      <c r="N3061" s="1525"/>
      <c r="O3061" s="1525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4" t="s">
        <v>20</v>
      </c>
      <c r="C3089" s="1524"/>
      <c r="D3089" s="1524"/>
      <c r="E3089" s="1524"/>
      <c r="F3089" s="1524"/>
      <c r="G3089" s="1524"/>
      <c r="H3089" s="1524"/>
      <c r="I3089" s="1524"/>
      <c r="J3089" s="1524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4" t="s">
        <v>35</v>
      </c>
      <c r="C3123" s="1524"/>
      <c r="D3123" s="1524"/>
      <c r="E3123" s="1524"/>
      <c r="F3123" s="1524"/>
      <c r="G3123" s="1524"/>
      <c r="H3123" s="1524"/>
      <c r="I3123" s="1524"/>
      <c r="J3123" s="1524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4" t="s">
        <v>20</v>
      </c>
      <c r="C3136" s="1524"/>
      <c r="D3136" s="1524"/>
      <c r="E3136" s="1524"/>
      <c r="F3136" s="1524"/>
      <c r="G3136" s="1524"/>
      <c r="H3136" s="1524"/>
      <c r="I3136" s="1524"/>
      <c r="J3136" s="1524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4" t="s">
        <v>20</v>
      </c>
      <c r="C3149" s="1524"/>
      <c r="D3149" s="1524"/>
      <c r="E3149" s="1524"/>
      <c r="F3149" s="1524"/>
      <c r="G3149" s="1524"/>
      <c r="H3149" s="1524"/>
      <c r="I3149" s="1524"/>
      <c r="J3149" s="1524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4" t="s">
        <v>35</v>
      </c>
      <c r="C3172" s="1524"/>
      <c r="D3172" s="1524"/>
      <c r="E3172" s="1524"/>
      <c r="F3172" s="1524"/>
      <c r="G3172" s="1524"/>
      <c r="H3172" s="1524"/>
      <c r="I3172" s="1524"/>
      <c r="J3172" s="1524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4" t="s">
        <v>20</v>
      </c>
      <c r="C3192" s="1524"/>
      <c r="D3192" s="1524"/>
      <c r="E3192" s="1524"/>
      <c r="F3192" s="1524"/>
      <c r="G3192" s="1524"/>
      <c r="H3192" s="1524"/>
      <c r="I3192" s="1524"/>
      <c r="J3192" s="1524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4" t="s">
        <v>20</v>
      </c>
      <c r="C3213" s="1524"/>
      <c r="D3213" s="1524"/>
      <c r="E3213" s="1524"/>
      <c r="F3213" s="1524"/>
      <c r="G3213" s="1524"/>
      <c r="H3213" s="1524"/>
      <c r="I3213" s="1524"/>
      <c r="J3213" s="1524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5" t="s">
        <v>20</v>
      </c>
      <c r="C3246" s="1525"/>
      <c r="D3246" s="1525"/>
      <c r="E3246" s="1525"/>
      <c r="F3246" s="1525"/>
      <c r="G3246" s="1525"/>
      <c r="H3246" s="1525"/>
      <c r="I3246" s="1525"/>
      <c r="J3246" s="1525"/>
      <c r="K3246" s="1525"/>
      <c r="L3246" s="1525"/>
      <c r="M3246" s="1525"/>
      <c r="N3246" s="1525"/>
      <c r="O3246" s="1525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4" t="s">
        <v>35</v>
      </c>
      <c r="C3257" s="1524"/>
      <c r="D3257" s="1524"/>
      <c r="E3257" s="1524"/>
      <c r="F3257" s="1524"/>
      <c r="G3257" s="1524"/>
      <c r="H3257" s="1524"/>
      <c r="I3257" s="1524"/>
      <c r="J3257" s="1524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4" t="s">
        <v>20</v>
      </c>
      <c r="C3275" s="1524"/>
      <c r="D3275" s="1524"/>
      <c r="E3275" s="1524"/>
      <c r="F3275" s="1524"/>
      <c r="G3275" s="1524"/>
      <c r="H3275" s="1524"/>
      <c r="I3275" s="1524"/>
      <c r="J3275" s="1524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4" t="s">
        <v>20</v>
      </c>
      <c r="C3299" s="1524"/>
      <c r="D3299" s="1524"/>
      <c r="E3299" s="1524"/>
      <c r="F3299" s="1524"/>
      <c r="G3299" s="1524"/>
      <c r="H3299" s="1524"/>
      <c r="I3299" s="1524"/>
      <c r="J3299" s="1524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4" t="s">
        <v>5085</v>
      </c>
      <c r="C3326" s="1524"/>
      <c r="D3326" s="1524"/>
      <c r="E3326" s="1524"/>
      <c r="F3326" s="1524"/>
      <c r="G3326" s="1524"/>
      <c r="H3326" s="1524"/>
      <c r="I3326" s="1524"/>
      <c r="J3326" s="1524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4" t="s">
        <v>5085</v>
      </c>
      <c r="C3355" s="1524"/>
      <c r="D3355" s="1524"/>
      <c r="E3355" s="1524"/>
      <c r="F3355" s="1524"/>
      <c r="G3355" s="1524"/>
      <c r="H3355" s="1524"/>
      <c r="I3355" s="1524"/>
      <c r="J3355" s="1524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4" t="s">
        <v>5085</v>
      </c>
      <c r="C3367" s="1524"/>
      <c r="D3367" s="1524"/>
      <c r="E3367" s="1524"/>
      <c r="F3367" s="1524"/>
      <c r="G3367" s="1524"/>
      <c r="H3367" s="1524"/>
      <c r="I3367" s="1524"/>
      <c r="J3367" s="1524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4" t="s">
        <v>35</v>
      </c>
      <c r="C3383" s="1524"/>
      <c r="D3383" s="1524"/>
      <c r="E3383" s="1524"/>
      <c r="F3383" s="1524"/>
      <c r="G3383" s="1524"/>
      <c r="H3383" s="1524"/>
      <c r="I3383" s="1524"/>
      <c r="J3383" s="1524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4" t="s">
        <v>20</v>
      </c>
      <c r="C3400" s="1524"/>
      <c r="D3400" s="1524"/>
      <c r="E3400" s="1524"/>
      <c r="F3400" s="1524"/>
      <c r="G3400" s="1524"/>
      <c r="H3400" s="1524"/>
      <c r="I3400" s="1524"/>
      <c r="J3400" s="1524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4" t="s">
        <v>20</v>
      </c>
      <c r="C3418" s="1524"/>
      <c r="D3418" s="1524"/>
      <c r="E3418" s="1524"/>
      <c r="F3418" s="1524"/>
      <c r="G3418" s="1524"/>
      <c r="H3418" s="1524"/>
      <c r="I3418" s="1524"/>
      <c r="J3418" s="1524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4" t="s">
        <v>20</v>
      </c>
      <c r="C3441" s="1524"/>
      <c r="D3441" s="1524"/>
      <c r="E3441" s="1524"/>
      <c r="F3441" s="1524"/>
      <c r="G3441" s="1524"/>
      <c r="H3441" s="1524"/>
      <c r="I3441" s="1524"/>
      <c r="J3441" s="1524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4" t="s">
        <v>35</v>
      </c>
      <c r="C3462" s="1524"/>
      <c r="D3462" s="1524"/>
      <c r="E3462" s="1524"/>
      <c r="F3462" s="1524"/>
      <c r="G3462" s="1524"/>
      <c r="H3462" s="1524"/>
      <c r="I3462" s="1524"/>
      <c r="J3462" s="1524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4" t="s">
        <v>5085</v>
      </c>
      <c r="C3472" s="1524"/>
      <c r="D3472" s="1524"/>
      <c r="E3472" s="1524"/>
      <c r="F3472" s="1524"/>
      <c r="G3472" s="1524"/>
      <c r="H3472" s="1524"/>
      <c r="I3472" s="1524"/>
      <c r="J3472" s="1524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4" t="s">
        <v>5085</v>
      </c>
      <c r="C3483" s="1524"/>
      <c r="D3483" s="1524"/>
      <c r="E3483" s="1524"/>
      <c r="F3483" s="1524"/>
      <c r="G3483" s="1524"/>
      <c r="H3483" s="1524"/>
      <c r="I3483" s="1524"/>
      <c r="J3483" s="1524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4" t="s">
        <v>5085</v>
      </c>
      <c r="C3501" s="1524"/>
      <c r="D3501" s="1524"/>
      <c r="E3501" s="1524"/>
      <c r="F3501" s="1524"/>
      <c r="G3501" s="1524"/>
      <c r="H3501" s="1524"/>
      <c r="I3501" s="1524"/>
      <c r="J3501" s="1524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4" t="s">
        <v>5254</v>
      </c>
      <c r="C3528" s="1524"/>
      <c r="D3528" s="1524"/>
      <c r="E3528" s="1524"/>
      <c r="F3528" s="1524"/>
      <c r="G3528" s="1524"/>
      <c r="H3528" s="1524"/>
      <c r="I3528" s="1524"/>
      <c r="J3528" s="1524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4" t="s">
        <v>35</v>
      </c>
      <c r="C3546" s="1524"/>
      <c r="D3546" s="1524"/>
      <c r="E3546" s="1524"/>
      <c r="F3546" s="1524"/>
      <c r="G3546" s="1524"/>
      <c r="H3546" s="1524"/>
      <c r="I3546" s="1524"/>
      <c r="J3546" s="1524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4" t="s">
        <v>20</v>
      </c>
      <c r="C3556" s="1524"/>
      <c r="D3556" s="1524"/>
      <c r="E3556" s="1524"/>
      <c r="F3556" s="1524"/>
      <c r="G3556" s="1524"/>
      <c r="H3556" s="1524"/>
      <c r="I3556" s="1524"/>
      <c r="J3556" s="1524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4" t="s">
        <v>5254</v>
      </c>
      <c r="C3570" s="1524"/>
      <c r="D3570" s="1524"/>
      <c r="E3570" s="1524"/>
      <c r="F3570" s="1524"/>
      <c r="G3570" s="1524"/>
      <c r="H3570" s="1524"/>
      <c r="I3570" s="1524"/>
      <c r="J3570" s="1524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4" t="s">
        <v>5254</v>
      </c>
      <c r="C3590" s="1524"/>
      <c r="D3590" s="1524"/>
      <c r="E3590" s="1524"/>
      <c r="F3590" s="1524"/>
      <c r="G3590" s="1524"/>
      <c r="H3590" s="1524"/>
      <c r="I3590" s="1524"/>
      <c r="J3590" s="1524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4" t="s">
        <v>5085</v>
      </c>
      <c r="C3610" s="1524"/>
      <c r="D3610" s="1524"/>
      <c r="E3610" s="1524"/>
      <c r="F3610" s="1524"/>
      <c r="G3610" s="1524"/>
      <c r="H3610" s="1524"/>
      <c r="I3610" s="1524"/>
      <c r="J3610" s="1524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4" t="s">
        <v>5085</v>
      </c>
      <c r="C3628" s="1524"/>
      <c r="D3628" s="1524"/>
      <c r="E3628" s="1524"/>
      <c r="F3628" s="1524"/>
      <c r="G3628" s="1524"/>
      <c r="H3628" s="1524"/>
      <c r="I3628" s="1524"/>
      <c r="J3628" s="1524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410">
        <v>1</v>
      </c>
      <c r="E3635" s="1410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411">
        <v>46202</v>
      </c>
      <c r="C3636" s="1412" t="s">
        <v>5360</v>
      </c>
      <c r="D3636" s="1410">
        <v>1</v>
      </c>
      <c r="E3636" s="1410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4" t="s">
        <v>35</v>
      </c>
      <c r="C3644" s="1524"/>
      <c r="D3644" s="1524"/>
      <c r="E3644" s="1524"/>
      <c r="F3644" s="1524"/>
      <c r="G3644" s="1524"/>
      <c r="H3644" s="1524"/>
      <c r="I3644" s="1524"/>
      <c r="J3644" s="1524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4" t="s">
        <v>5365</v>
      </c>
      <c r="C3656" s="1524"/>
      <c r="D3656" s="1524"/>
      <c r="E3656" s="1524"/>
      <c r="F3656" s="1524"/>
      <c r="G3656" s="1524"/>
      <c r="H3656" s="1524"/>
      <c r="I3656" s="1524"/>
      <c r="J3656" s="1524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4" t="s">
        <v>5365</v>
      </c>
      <c r="C3670" s="1524"/>
      <c r="D3670" s="1524"/>
      <c r="E3670" s="1524"/>
      <c r="F3670" s="1524"/>
      <c r="G3670" s="1524"/>
      <c r="H3670" s="1524"/>
      <c r="I3670" s="1524"/>
      <c r="J3670" s="1524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1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1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  <row r="3688" spans="1:10" ht="21">
      <c r="A3688" s="1398" t="s">
        <v>125</v>
      </c>
      <c r="B3688" s="1524" t="s">
        <v>5085</v>
      </c>
      <c r="C3688" s="1524"/>
      <c r="D3688" s="1524"/>
      <c r="E3688" s="1524"/>
      <c r="F3688" s="1524"/>
      <c r="G3688" s="1524"/>
      <c r="H3688" s="1524"/>
      <c r="I3688" s="1524"/>
      <c r="J3688" s="1524"/>
    </row>
    <row r="3689" spans="1:10" ht="18.75">
      <c r="A3689" s="1398" t="s">
        <v>212</v>
      </c>
      <c r="B3689" s="4" t="s">
        <v>1</v>
      </c>
      <c r="C3689" s="4" t="s">
        <v>2</v>
      </c>
      <c r="D3689" s="4" t="s">
        <v>3</v>
      </c>
      <c r="E3689" s="4" t="s">
        <v>4</v>
      </c>
      <c r="F3689" s="4" t="s">
        <v>36</v>
      </c>
      <c r="G3689" s="4" t="s">
        <v>5</v>
      </c>
      <c r="H3689" s="4" t="s">
        <v>6</v>
      </c>
      <c r="I3689" s="4" t="s">
        <v>7</v>
      </c>
      <c r="J3689" s="4"/>
    </row>
    <row r="3690" spans="1:10">
      <c r="B3690" s="1336">
        <v>46203</v>
      </c>
      <c r="C3690" s="1337" t="s">
        <v>5372</v>
      </c>
      <c r="D3690" s="1341">
        <v>8</v>
      </c>
      <c r="E3690" s="1341">
        <v>114</v>
      </c>
      <c r="F3690" s="735">
        <f>E3690*D3690</f>
        <v>912</v>
      </c>
      <c r="G3690" s="735">
        <v>2.5350000000000001</v>
      </c>
      <c r="H3690" s="735">
        <f>E3690*G3690</f>
        <v>288.99</v>
      </c>
      <c r="I3690" s="735">
        <f>H3690*D3690</f>
        <v>2311.92</v>
      </c>
      <c r="J3690" s="1066">
        <f>J3689+I3690</f>
        <v>2311.92</v>
      </c>
    </row>
    <row r="3691" spans="1:10">
      <c r="B3691" s="1334">
        <v>46203</v>
      </c>
      <c r="C3691" s="1335" t="s">
        <v>5373</v>
      </c>
      <c r="D3691" s="1340">
        <v>5</v>
      </c>
      <c r="E3691" s="1340">
        <v>114</v>
      </c>
      <c r="F3691" s="735">
        <f t="shared" ref="F3691:F3698" si="966">E3691*D3691</f>
        <v>570</v>
      </c>
      <c r="G3691" s="735">
        <v>2.5350000000000001</v>
      </c>
      <c r="H3691" s="735">
        <f t="shared" ref="H3691:H3698" si="967">E3691*G3691</f>
        <v>288.99</v>
      </c>
      <c r="I3691" s="735">
        <f t="shared" ref="I3691:I3698" si="968">H3691*D3691</f>
        <v>1444.95</v>
      </c>
      <c r="J3691" s="1066">
        <f t="shared" ref="J3691:J3698" si="969">J3690+I3691</f>
        <v>3756.87</v>
      </c>
    </row>
    <row r="3692" spans="1:10">
      <c r="B3692" s="1336">
        <v>46203</v>
      </c>
      <c r="C3692" s="1337" t="s">
        <v>5374</v>
      </c>
      <c r="D3692" s="1341">
        <v>8</v>
      </c>
      <c r="E3692" s="1341">
        <v>114</v>
      </c>
      <c r="F3692" s="735">
        <f t="shared" si="966"/>
        <v>912</v>
      </c>
      <c r="G3692" s="735">
        <v>2.5350000000000001</v>
      </c>
      <c r="H3692" s="735">
        <f t="shared" si="967"/>
        <v>288.99</v>
      </c>
      <c r="I3692" s="735">
        <f t="shared" si="968"/>
        <v>2311.92</v>
      </c>
      <c r="J3692" s="1066">
        <f t="shared" si="969"/>
        <v>6068.79</v>
      </c>
    </row>
    <row r="3693" spans="1:10">
      <c r="B3693" s="1334">
        <v>46203</v>
      </c>
      <c r="C3693" s="1335" t="s">
        <v>5375</v>
      </c>
      <c r="D3693" s="1340">
        <v>4</v>
      </c>
      <c r="E3693" s="1340">
        <v>114</v>
      </c>
      <c r="F3693" s="735">
        <f t="shared" si="966"/>
        <v>456</v>
      </c>
      <c r="G3693" s="735">
        <v>2.5350000000000001</v>
      </c>
      <c r="H3693" s="735">
        <f t="shared" si="967"/>
        <v>288.99</v>
      </c>
      <c r="I3693" s="735">
        <f t="shared" si="968"/>
        <v>1155.96</v>
      </c>
      <c r="J3693" s="1066">
        <f t="shared" si="969"/>
        <v>7224.75</v>
      </c>
    </row>
    <row r="3694" spans="1:10">
      <c r="B3694" s="1336">
        <v>46203</v>
      </c>
      <c r="C3694" s="1337" t="s">
        <v>5376</v>
      </c>
      <c r="D3694" s="1341">
        <v>3</v>
      </c>
      <c r="E3694" s="1341">
        <v>114</v>
      </c>
      <c r="F3694" s="735">
        <f t="shared" si="966"/>
        <v>342</v>
      </c>
      <c r="G3694" s="735">
        <v>2.5350000000000001</v>
      </c>
      <c r="H3694" s="735">
        <f t="shared" si="967"/>
        <v>288.99</v>
      </c>
      <c r="I3694" s="735">
        <f t="shared" si="968"/>
        <v>866.97</v>
      </c>
      <c r="J3694" s="1066">
        <f t="shared" si="969"/>
        <v>8091.72</v>
      </c>
    </row>
    <row r="3695" spans="1:10">
      <c r="B3695" s="1334">
        <v>46203</v>
      </c>
      <c r="C3695" s="1335" t="s">
        <v>5377</v>
      </c>
      <c r="D3695" s="1340">
        <v>2</v>
      </c>
      <c r="E3695" s="1340">
        <v>1897</v>
      </c>
      <c r="F3695" s="735">
        <f t="shared" si="966"/>
        <v>3794</v>
      </c>
      <c r="G3695" s="735">
        <v>2.5350000000000001</v>
      </c>
      <c r="H3695" s="735">
        <f t="shared" si="967"/>
        <v>4808.8950000000004</v>
      </c>
      <c r="I3695" s="735">
        <f t="shared" si="968"/>
        <v>9617.7900000000009</v>
      </c>
      <c r="J3695" s="1066">
        <f t="shared" si="969"/>
        <v>17709.510000000002</v>
      </c>
    </row>
    <row r="3696" spans="1:10">
      <c r="B3696" s="1336">
        <v>46203</v>
      </c>
      <c r="C3696" s="1337" t="s">
        <v>5378</v>
      </c>
      <c r="D3696" s="1341">
        <v>6</v>
      </c>
      <c r="E3696" s="1341">
        <v>114</v>
      </c>
      <c r="F3696" s="735">
        <f t="shared" si="966"/>
        <v>684</v>
      </c>
      <c r="G3696" s="735">
        <v>2.5350000000000001</v>
      </c>
      <c r="H3696" s="735">
        <f t="shared" si="967"/>
        <v>288.99</v>
      </c>
      <c r="I3696" s="735">
        <f t="shared" si="968"/>
        <v>1733.94</v>
      </c>
      <c r="J3696" s="1066">
        <f t="shared" si="969"/>
        <v>19443.45</v>
      </c>
    </row>
    <row r="3697" spans="1:10">
      <c r="B3697" s="1334">
        <v>46203</v>
      </c>
      <c r="C3697" s="1335" t="s">
        <v>5379</v>
      </c>
      <c r="D3697" s="1340">
        <v>4</v>
      </c>
      <c r="E3697" s="1340">
        <v>114</v>
      </c>
      <c r="F3697" s="735">
        <f t="shared" si="966"/>
        <v>456</v>
      </c>
      <c r="G3697" s="735">
        <v>2.5350000000000001</v>
      </c>
      <c r="H3697" s="735">
        <f t="shared" si="967"/>
        <v>288.99</v>
      </c>
      <c r="I3697" s="735">
        <f t="shared" si="968"/>
        <v>1155.96</v>
      </c>
      <c r="J3697" s="1066">
        <f t="shared" si="969"/>
        <v>20599.41</v>
      </c>
    </row>
    <row r="3698" spans="1:10">
      <c r="B3698" s="1336">
        <v>46203</v>
      </c>
      <c r="C3698" s="1337" t="s">
        <v>5380</v>
      </c>
      <c r="D3698" s="1341">
        <v>2</v>
      </c>
      <c r="E3698" s="1341">
        <v>114</v>
      </c>
      <c r="F3698" s="735">
        <f t="shared" si="966"/>
        <v>228</v>
      </c>
      <c r="G3698" s="735">
        <v>2.5350000000000001</v>
      </c>
      <c r="H3698" s="735">
        <f t="shared" si="967"/>
        <v>288.99</v>
      </c>
      <c r="I3698" s="735">
        <f t="shared" si="968"/>
        <v>577.98</v>
      </c>
      <c r="J3698" s="1066">
        <f t="shared" si="969"/>
        <v>21177.39</v>
      </c>
    </row>
    <row r="3699" spans="1:10">
      <c r="B3699" s="1334">
        <v>46203</v>
      </c>
      <c r="C3699" s="1335" t="s">
        <v>5381</v>
      </c>
      <c r="D3699" s="1340">
        <v>7</v>
      </c>
      <c r="E3699" s="1340">
        <v>114</v>
      </c>
      <c r="F3699" s="735">
        <f t="shared" ref="F3699:F3700" si="970">E3699*D3699</f>
        <v>798</v>
      </c>
      <c r="G3699" s="735">
        <v>2.5350000000000001</v>
      </c>
      <c r="H3699" s="735">
        <f t="shared" ref="H3699:H3700" si="971">E3699*G3699</f>
        <v>288.99</v>
      </c>
      <c r="I3699" s="735">
        <f t="shared" ref="I3699:I3700" si="972">H3699*D3699</f>
        <v>2022.93</v>
      </c>
      <c r="J3699" s="1066">
        <f t="shared" ref="J3699:J3700" si="973">J3698+I3699</f>
        <v>23200.32</v>
      </c>
    </row>
    <row r="3700" spans="1:10">
      <c r="B3700" s="384"/>
      <c r="C3700" s="384"/>
      <c r="D3700" s="384"/>
      <c r="E3700" s="384"/>
      <c r="F3700" s="384">
        <f t="shared" si="970"/>
        <v>0</v>
      </c>
      <c r="G3700" s="735"/>
      <c r="H3700" s="735">
        <f t="shared" si="971"/>
        <v>0</v>
      </c>
      <c r="I3700" s="735">
        <f t="shared" si="972"/>
        <v>0</v>
      </c>
      <c r="J3700" s="1066">
        <f t="shared" si="973"/>
        <v>23200.32</v>
      </c>
    </row>
    <row r="3706" spans="1:10" ht="21">
      <c r="B3706" s="1524" t="s">
        <v>5254</v>
      </c>
      <c r="C3706" s="1524"/>
      <c r="D3706" s="1524"/>
      <c r="E3706" s="1524"/>
      <c r="F3706" s="1524"/>
      <c r="G3706" s="1524"/>
      <c r="H3706" s="1524"/>
      <c r="I3706" s="1524"/>
      <c r="J3706" s="1524"/>
    </row>
    <row r="3707" spans="1:10" ht="18.75">
      <c r="A3707" s="1398" t="s">
        <v>212</v>
      </c>
      <c r="B3707" s="4" t="s">
        <v>1</v>
      </c>
      <c r="C3707" s="4" t="s">
        <v>2</v>
      </c>
      <c r="D3707" s="4" t="s">
        <v>3</v>
      </c>
      <c r="E3707" s="4" t="s">
        <v>4</v>
      </c>
      <c r="F3707" s="4" t="s">
        <v>36</v>
      </c>
      <c r="G3707" s="4" t="s">
        <v>5</v>
      </c>
      <c r="H3707" s="4" t="s">
        <v>6</v>
      </c>
      <c r="I3707" s="4" t="s">
        <v>7</v>
      </c>
      <c r="J3707" s="4"/>
    </row>
    <row r="3708" spans="1:10">
      <c r="B3708" s="1387">
        <v>46178</v>
      </c>
      <c r="C3708" s="1337" t="s">
        <v>5384</v>
      </c>
      <c r="D3708" s="1341">
        <v>3</v>
      </c>
      <c r="E3708" s="1341">
        <v>1897</v>
      </c>
      <c r="F3708" s="735">
        <f>E3708*D3708</f>
        <v>5691</v>
      </c>
      <c r="G3708" s="735">
        <v>2.67</v>
      </c>
      <c r="H3708" s="735">
        <f>E3708*G3708</f>
        <v>5064.99</v>
      </c>
      <c r="I3708" s="735">
        <f>H3708*D3708</f>
        <v>15194.97</v>
      </c>
      <c r="J3708" s="1066">
        <f>J3707+I3708</f>
        <v>15194.97</v>
      </c>
    </row>
    <row r="3709" spans="1:10">
      <c r="B3709" s="1541">
        <v>46194</v>
      </c>
      <c r="C3709" s="1385" t="s">
        <v>5388</v>
      </c>
      <c r="D3709" s="1385">
        <v>2</v>
      </c>
      <c r="E3709" s="1385">
        <v>112.1</v>
      </c>
      <c r="F3709" s="735">
        <f t="shared" ref="F3709:F3716" si="974">E3709*D3709</f>
        <v>224.2</v>
      </c>
      <c r="G3709" s="735">
        <v>2.67</v>
      </c>
      <c r="H3709" s="735">
        <f t="shared" ref="H3709:H3716" si="975">E3709*G3709</f>
        <v>299.30699999999996</v>
      </c>
      <c r="I3709" s="735">
        <f t="shared" ref="I3709:I3716" si="976">H3709*D3709</f>
        <v>598.61399999999992</v>
      </c>
      <c r="J3709" s="1066">
        <f t="shared" ref="J3709:J3716" si="977">J3708+I3709</f>
        <v>15793.583999999999</v>
      </c>
    </row>
    <row r="3710" spans="1:10">
      <c r="B3710" s="1386">
        <v>46195</v>
      </c>
      <c r="C3710" s="1335" t="s">
        <v>5386</v>
      </c>
      <c r="D3710" s="1340">
        <v>2</v>
      </c>
      <c r="E3710" s="1340">
        <v>1897</v>
      </c>
      <c r="F3710" s="735">
        <f t="shared" si="974"/>
        <v>3794</v>
      </c>
      <c r="G3710" s="735">
        <v>2.67</v>
      </c>
      <c r="H3710" s="735">
        <f t="shared" si="975"/>
        <v>5064.99</v>
      </c>
      <c r="I3710" s="735">
        <f t="shared" si="976"/>
        <v>10129.98</v>
      </c>
      <c r="J3710" s="1066">
        <f t="shared" si="977"/>
        <v>25923.563999999998</v>
      </c>
    </row>
    <row r="3711" spans="1:10">
      <c r="B3711" s="1387">
        <v>46195</v>
      </c>
      <c r="C3711" s="1337" t="s">
        <v>5387</v>
      </c>
      <c r="D3711" s="1341">
        <v>1</v>
      </c>
      <c r="E3711" s="1341">
        <v>118</v>
      </c>
      <c r="F3711" s="735">
        <f t="shared" si="974"/>
        <v>118</v>
      </c>
      <c r="G3711" s="735">
        <v>2.67</v>
      </c>
      <c r="H3711" s="735">
        <f t="shared" si="975"/>
        <v>315.06</v>
      </c>
      <c r="I3711" s="735">
        <f t="shared" si="976"/>
        <v>315.06</v>
      </c>
      <c r="J3711" s="1066">
        <f t="shared" si="977"/>
        <v>26238.624</v>
      </c>
    </row>
    <row r="3712" spans="1:10">
      <c r="B3712" s="1387">
        <v>46197</v>
      </c>
      <c r="C3712" s="1337" t="s">
        <v>5383</v>
      </c>
      <c r="D3712" s="1341">
        <v>2</v>
      </c>
      <c r="E3712" s="1341">
        <v>1897</v>
      </c>
      <c r="F3712" s="735">
        <f t="shared" si="974"/>
        <v>3794</v>
      </c>
      <c r="G3712" s="735">
        <v>2.67</v>
      </c>
      <c r="H3712" s="735">
        <f t="shared" si="975"/>
        <v>5064.99</v>
      </c>
      <c r="I3712" s="735">
        <f t="shared" si="976"/>
        <v>10129.98</v>
      </c>
      <c r="J3712" s="1066">
        <f t="shared" si="977"/>
        <v>36368.603999999999</v>
      </c>
    </row>
    <row r="3713" spans="2:10">
      <c r="B3713" s="1386">
        <v>46197</v>
      </c>
      <c r="C3713" s="1335" t="s">
        <v>5385</v>
      </c>
      <c r="D3713" s="1340">
        <v>2</v>
      </c>
      <c r="E3713" s="1340">
        <v>118</v>
      </c>
      <c r="F3713" s="735">
        <f t="shared" si="974"/>
        <v>236</v>
      </c>
      <c r="G3713" s="735">
        <v>2.67</v>
      </c>
      <c r="H3713" s="735">
        <f t="shared" si="975"/>
        <v>315.06</v>
      </c>
      <c r="I3713" s="735">
        <f t="shared" si="976"/>
        <v>630.12</v>
      </c>
      <c r="J3713" s="1066">
        <f t="shared" si="977"/>
        <v>36998.724000000002</v>
      </c>
    </row>
    <row r="3714" spans="2:10">
      <c r="B3714" s="1387">
        <v>46197</v>
      </c>
      <c r="C3714" s="1337" t="s">
        <v>5383</v>
      </c>
      <c r="D3714" s="1341">
        <v>2</v>
      </c>
      <c r="E3714" s="1341">
        <v>2000</v>
      </c>
      <c r="F3714" s="735">
        <f t="shared" si="974"/>
        <v>4000</v>
      </c>
      <c r="G3714" s="735">
        <v>2.67</v>
      </c>
      <c r="H3714" s="735">
        <f t="shared" si="975"/>
        <v>5340</v>
      </c>
      <c r="I3714" s="735">
        <f t="shared" si="976"/>
        <v>10680</v>
      </c>
      <c r="J3714" s="1066">
        <f t="shared" si="977"/>
        <v>47678.724000000002</v>
      </c>
    </row>
    <row r="3715" spans="2:10">
      <c r="B3715" s="1386">
        <v>46197</v>
      </c>
      <c r="C3715" s="1335" t="s">
        <v>5383</v>
      </c>
      <c r="D3715" s="1340">
        <v>2</v>
      </c>
      <c r="E3715" s="1340">
        <v>1897</v>
      </c>
      <c r="F3715" s="735">
        <f t="shared" si="974"/>
        <v>3794</v>
      </c>
      <c r="G3715" s="735">
        <v>2.67</v>
      </c>
      <c r="H3715" s="735">
        <f t="shared" si="975"/>
        <v>5064.99</v>
      </c>
      <c r="I3715" s="735">
        <f t="shared" si="976"/>
        <v>10129.98</v>
      </c>
      <c r="J3715" s="1066">
        <f t="shared" si="977"/>
        <v>57808.703999999998</v>
      </c>
    </row>
    <row r="3716" spans="2:10">
      <c r="B3716" s="1387">
        <v>46197</v>
      </c>
      <c r="C3716" s="1337" t="s">
        <v>5383</v>
      </c>
      <c r="D3716" s="1341">
        <v>2</v>
      </c>
      <c r="E3716" s="1341">
        <v>2000</v>
      </c>
      <c r="F3716" s="735">
        <f t="shared" si="974"/>
        <v>4000</v>
      </c>
      <c r="G3716" s="735">
        <v>2.67</v>
      </c>
      <c r="H3716" s="735">
        <f t="shared" si="975"/>
        <v>5340</v>
      </c>
      <c r="I3716" s="735">
        <f t="shared" si="976"/>
        <v>10680</v>
      </c>
      <c r="J3716" s="1066">
        <f t="shared" si="977"/>
        <v>68488.703999999998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7">
    <mergeCell ref="B3706:J3706"/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1695:J1695"/>
    <mergeCell ref="B1554:J1554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2734:J2734"/>
    <mergeCell ref="B2749:J2749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3192:J3192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3688:J3688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zoomScale="115" zoomScaleNormal="115" workbookViewId="0">
      <pane ySplit="1" topLeftCell="A7706" activePane="bottomLeft" state="frozen"/>
      <selection activeCell="E142" sqref="E142"/>
      <selection pane="bottomLeft" activeCell="C7718" sqref="C7718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9" t="s">
        <v>1040</v>
      </c>
      <c r="F1410" s="1529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7696" spans="1:5">
      <c r="A7696" s="272">
        <v>46203</v>
      </c>
      <c r="B7696" s="139" t="s">
        <v>4800</v>
      </c>
      <c r="C7696" s="106" t="s">
        <v>5352</v>
      </c>
      <c r="D7696" s="106">
        <v>8</v>
      </c>
      <c r="E7696" s="94" t="s">
        <v>125</v>
      </c>
    </row>
    <row r="7697" spans="1:5">
      <c r="A7697" s="272">
        <v>46203</v>
      </c>
      <c r="B7697" s="139" t="s">
        <v>4800</v>
      </c>
      <c r="C7697" s="106" t="s">
        <v>5352</v>
      </c>
      <c r="D7697" s="106">
        <v>5</v>
      </c>
      <c r="E7697" s="94" t="s">
        <v>125</v>
      </c>
    </row>
    <row r="7698" spans="1:5">
      <c r="A7698" s="272">
        <v>46203</v>
      </c>
      <c r="B7698" s="139" t="s">
        <v>4800</v>
      </c>
      <c r="C7698" s="106" t="s">
        <v>5352</v>
      </c>
      <c r="D7698" s="106">
        <v>8</v>
      </c>
      <c r="E7698" s="94" t="s">
        <v>125</v>
      </c>
    </row>
    <row r="7699" spans="1:5">
      <c r="A7699" s="272">
        <v>46203</v>
      </c>
      <c r="B7699" s="139" t="s">
        <v>4800</v>
      </c>
      <c r="C7699" s="106" t="s">
        <v>5352</v>
      </c>
      <c r="D7699" s="106">
        <v>4</v>
      </c>
      <c r="E7699" s="94" t="s">
        <v>125</v>
      </c>
    </row>
    <row r="7700" spans="1:5">
      <c r="A7700" s="272">
        <v>46203</v>
      </c>
      <c r="B7700" s="139" t="s">
        <v>4800</v>
      </c>
      <c r="C7700" s="106" t="s">
        <v>5352</v>
      </c>
      <c r="D7700" s="106">
        <v>3</v>
      </c>
      <c r="E7700" s="94" t="s">
        <v>125</v>
      </c>
    </row>
    <row r="7701" spans="1:5">
      <c r="A7701" s="272">
        <v>46203</v>
      </c>
      <c r="B7701" s="233" t="s">
        <v>1716</v>
      </c>
      <c r="C7701" s="106" t="s">
        <v>5352</v>
      </c>
      <c r="D7701" s="106">
        <v>2</v>
      </c>
      <c r="E7701" s="94" t="s">
        <v>125</v>
      </c>
    </row>
    <row r="7702" spans="1:5">
      <c r="A7702" s="272">
        <v>46203</v>
      </c>
      <c r="B7702" s="139" t="s">
        <v>4800</v>
      </c>
      <c r="C7702" s="106" t="s">
        <v>5352</v>
      </c>
      <c r="D7702" s="106">
        <v>6</v>
      </c>
      <c r="E7702" s="94" t="s">
        <v>125</v>
      </c>
    </row>
    <row r="7703" spans="1:5">
      <c r="A7703" s="272">
        <v>46203</v>
      </c>
      <c r="B7703" s="139" t="s">
        <v>4800</v>
      </c>
      <c r="C7703" s="106" t="s">
        <v>5352</v>
      </c>
      <c r="D7703" s="106">
        <v>4</v>
      </c>
      <c r="E7703" s="94" t="s">
        <v>125</v>
      </c>
    </row>
    <row r="7704" spans="1:5">
      <c r="A7704" s="272">
        <v>46203</v>
      </c>
      <c r="B7704" s="139" t="s">
        <v>4800</v>
      </c>
      <c r="C7704" s="106" t="s">
        <v>5352</v>
      </c>
      <c r="D7704" s="106">
        <v>2</v>
      </c>
      <c r="E7704" s="94" t="s">
        <v>125</v>
      </c>
    </row>
    <row r="7705" spans="1:5">
      <c r="A7705" s="272">
        <v>46203</v>
      </c>
      <c r="B7705" s="139" t="s">
        <v>4800</v>
      </c>
      <c r="C7705" s="106" t="s">
        <v>5352</v>
      </c>
      <c r="D7705" s="106">
        <v>7</v>
      </c>
      <c r="E7705" s="94" t="s">
        <v>125</v>
      </c>
    </row>
    <row r="7707" spans="1:5">
      <c r="A7707" s="265">
        <v>46204</v>
      </c>
      <c r="B7707" s="343" t="s">
        <v>1246</v>
      </c>
      <c r="C7707" s="43" t="s">
        <v>5382</v>
      </c>
      <c r="D7707" s="43">
        <v>-1</v>
      </c>
      <c r="E7707" s="1064" t="s">
        <v>125</v>
      </c>
    </row>
    <row r="7708" spans="1:5">
      <c r="A7708" s="265">
        <v>46204</v>
      </c>
      <c r="B7708" s="343" t="s">
        <v>1246</v>
      </c>
      <c r="C7708" s="43" t="s">
        <v>3826</v>
      </c>
      <c r="D7708" s="43">
        <v>-1</v>
      </c>
      <c r="E7708" s="1064" t="s">
        <v>125</v>
      </c>
    </row>
    <row r="7710" spans="1:5">
      <c r="A7710" s="265">
        <v>46205</v>
      </c>
      <c r="B7710" s="343" t="s">
        <v>1326</v>
      </c>
      <c r="C7710" s="43" t="s">
        <v>5382</v>
      </c>
      <c r="D7710" s="43">
        <v>-1</v>
      </c>
      <c r="E7710" s="1064" t="s">
        <v>125</v>
      </c>
    </row>
    <row r="7712" spans="1:5">
      <c r="A7712" s="272">
        <v>46178</v>
      </c>
      <c r="B7712" s="233" t="s">
        <v>1716</v>
      </c>
      <c r="C7712" s="106" t="s">
        <v>5335</v>
      </c>
      <c r="D7712" s="106">
        <v>3</v>
      </c>
      <c r="E7712" s="94" t="s">
        <v>125</v>
      </c>
    </row>
    <row r="7713" spans="1:5">
      <c r="A7713" s="272">
        <v>46194</v>
      </c>
      <c r="B7713" s="139" t="s">
        <v>4800</v>
      </c>
      <c r="C7713" s="106" t="s">
        <v>5335</v>
      </c>
      <c r="D7713" s="106">
        <v>2</v>
      </c>
      <c r="E7713" s="94" t="s">
        <v>125</v>
      </c>
    </row>
    <row r="7714" spans="1:5">
      <c r="A7714" s="272">
        <v>46195</v>
      </c>
      <c r="B7714" s="233" t="s">
        <v>1716</v>
      </c>
      <c r="C7714" s="106" t="s">
        <v>5335</v>
      </c>
      <c r="D7714" s="106">
        <v>2</v>
      </c>
      <c r="E7714" s="94" t="s">
        <v>125</v>
      </c>
    </row>
    <row r="7715" spans="1:5">
      <c r="A7715" s="272">
        <v>46195</v>
      </c>
      <c r="B7715" s="139" t="s">
        <v>4800</v>
      </c>
      <c r="C7715" s="106" t="s">
        <v>5335</v>
      </c>
      <c r="D7715" s="106">
        <v>1</v>
      </c>
      <c r="E7715" s="94" t="s">
        <v>125</v>
      </c>
    </row>
    <row r="7716" spans="1:5">
      <c r="A7716" s="272">
        <v>46197</v>
      </c>
      <c r="B7716" s="233" t="s">
        <v>1716</v>
      </c>
      <c r="C7716" s="106" t="s">
        <v>5335</v>
      </c>
      <c r="D7716" s="106">
        <v>2</v>
      </c>
      <c r="E7716" s="94" t="s">
        <v>125</v>
      </c>
    </row>
    <row r="7717" spans="1:5">
      <c r="A7717" s="272">
        <v>46197</v>
      </c>
      <c r="B7717" s="139" t="s">
        <v>4800</v>
      </c>
      <c r="C7717" s="106" t="s">
        <v>5335</v>
      </c>
      <c r="D7717" s="106">
        <v>2</v>
      </c>
      <c r="E7717" s="94" t="s">
        <v>125</v>
      </c>
    </row>
    <row r="7718" spans="1:5">
      <c r="A7718" s="272">
        <v>46197</v>
      </c>
      <c r="B7718" s="233" t="s">
        <v>1716</v>
      </c>
      <c r="C7718" s="106" t="s">
        <v>5335</v>
      </c>
      <c r="D7718" s="106">
        <v>2</v>
      </c>
      <c r="E7718" s="94" t="s">
        <v>125</v>
      </c>
    </row>
    <row r="7719" spans="1:5">
      <c r="A7719" s="272">
        <v>46197</v>
      </c>
      <c r="B7719" s="233" t="s">
        <v>1716</v>
      </c>
      <c r="C7719" s="106" t="s">
        <v>5335</v>
      </c>
      <c r="D7719" s="106">
        <v>2</v>
      </c>
      <c r="E7719" s="94" t="s">
        <v>125</v>
      </c>
    </row>
    <row r="7720" spans="1:5">
      <c r="A7720" s="272">
        <v>46197</v>
      </c>
      <c r="B7720" s="233" t="s">
        <v>1716</v>
      </c>
      <c r="C7720" s="106" t="s">
        <v>5335</v>
      </c>
      <c r="D7720" s="106">
        <v>2</v>
      </c>
      <c r="E7720" s="9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303" activePane="bottomLeft" state="frozen"/>
      <selection activeCell="B1527" sqref="B1527"/>
      <selection pane="bottomLeft" activeCell="E327" sqref="E327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30" t="s">
        <v>20</v>
      </c>
      <c r="G1" s="1531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1291</v>
      </c>
      <c r="E144" s="79">
        <f t="shared" si="7"/>
        <v>44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46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81</v>
      </c>
      <c r="E167" s="79">
        <f t="shared" si="10"/>
        <v>23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23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199</v>
      </c>
      <c r="D222" s="37">
        <f>SUMIFS(Stock_Transactions!D:D, Stock_Transactions!B:B, B222, Stock_Transactions!D:D, "&lt;0") * -1</f>
        <v>137</v>
      </c>
      <c r="E222" s="79">
        <f t="shared" si="10"/>
        <v>62</v>
      </c>
      <c r="F222" s="48">
        <f t="shared" si="11"/>
        <v>48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550</v>
      </c>
      <c r="D325" s="37">
        <f>SUMIFS(Stock_Transactions!D:D, Stock_Transactions!B:B, B325, Stock_Transactions!D:D, "&lt;0") * -1</f>
        <v>136</v>
      </c>
      <c r="E325" s="79">
        <f t="shared" si="41"/>
        <v>414</v>
      </c>
      <c r="F325" s="48">
        <f t="shared" si="42"/>
        <v>111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0" zoomScale="70" zoomScaleNormal="70" workbookViewId="0">
      <selection activeCell="E1397" sqref="E1397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3" t="s">
        <v>26</v>
      </c>
      <c r="H2" s="1533"/>
      <c r="I2" s="1533"/>
    </row>
    <row r="3" spans="2:14">
      <c r="B3" s="1535" t="s">
        <v>27</v>
      </c>
      <c r="C3" s="1536"/>
      <c r="I3" s="1535" t="s">
        <v>27</v>
      </c>
      <c r="J3" s="1536"/>
    </row>
    <row r="4" spans="2:14" ht="21">
      <c r="B4" s="1534" t="s">
        <v>28</v>
      </c>
      <c r="C4" s="1534"/>
      <c r="D4" s="1534"/>
      <c r="E4" s="1534"/>
      <c r="F4" s="1534"/>
      <c r="G4" s="1534"/>
      <c r="I4" s="1534" t="s">
        <v>21</v>
      </c>
      <c r="J4" s="1534"/>
      <c r="K4" s="1534"/>
      <c r="L4" s="1534"/>
      <c r="M4" s="1534"/>
      <c r="N4" s="1534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4" t="s">
        <v>21</v>
      </c>
      <c r="J242" s="1534"/>
      <c r="K242" s="1534"/>
      <c r="L242" s="1534"/>
      <c r="M242" s="1534"/>
      <c r="N242" s="1534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32"/>
      <c r="J300" s="1532"/>
      <c r="K300" s="1532"/>
      <c r="L300" s="1532"/>
      <c r="M300" s="1532"/>
      <c r="N300" s="1532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56" si="134">E1345*D1345</f>
        <v>114</v>
      </c>
      <c r="G1345" s="66">
        <f t="shared" ref="G1345:G1356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336">
        <v>46203</v>
      </c>
      <c r="C1364" s="1337" t="s">
        <v>5372</v>
      </c>
      <c r="D1364" s="1341">
        <v>8</v>
      </c>
      <c r="E1364" s="1341">
        <v>114</v>
      </c>
      <c r="F1364" s="1409">
        <f t="shared" si="136"/>
        <v>912</v>
      </c>
      <c r="G1364" s="66">
        <f t="shared" si="137"/>
        <v>82.909090909090907</v>
      </c>
      <c r="H1364" s="626">
        <v>2.5350000000000001</v>
      </c>
    </row>
    <row r="1365" spans="2:8">
      <c r="B1365" s="1334">
        <v>46203</v>
      </c>
      <c r="C1365" s="1335" t="s">
        <v>5373</v>
      </c>
      <c r="D1365" s="1340">
        <v>5</v>
      </c>
      <c r="E1365" s="1340">
        <v>114</v>
      </c>
      <c r="F1365" s="1409">
        <f t="shared" si="136"/>
        <v>570</v>
      </c>
      <c r="G1365" s="66">
        <f t="shared" si="137"/>
        <v>51.81818181818182</v>
      </c>
      <c r="H1365" s="626">
        <v>2.5350000000000001</v>
      </c>
    </row>
    <row r="1366" spans="2:8">
      <c r="B1366" s="1336">
        <v>46203</v>
      </c>
      <c r="C1366" s="1337" t="s">
        <v>5374</v>
      </c>
      <c r="D1366" s="1341">
        <v>8</v>
      </c>
      <c r="E1366" s="1341">
        <v>114</v>
      </c>
      <c r="F1366" s="1409">
        <f t="shared" si="136"/>
        <v>912</v>
      </c>
      <c r="G1366" s="66">
        <f t="shared" si="137"/>
        <v>82.909090909090907</v>
      </c>
      <c r="H1366" s="626">
        <v>2.5350000000000001</v>
      </c>
    </row>
    <row r="1367" spans="2:8">
      <c r="B1367" s="1334">
        <v>46203</v>
      </c>
      <c r="C1367" s="1335" t="s">
        <v>5375</v>
      </c>
      <c r="D1367" s="1340">
        <v>4</v>
      </c>
      <c r="E1367" s="1340">
        <v>114</v>
      </c>
      <c r="F1367" s="1409">
        <f t="shared" si="136"/>
        <v>456</v>
      </c>
      <c r="G1367" s="66">
        <f t="shared" si="137"/>
        <v>41.454545454545453</v>
      </c>
      <c r="H1367" s="626">
        <v>2.5350000000000001</v>
      </c>
    </row>
    <row r="1368" spans="2:8">
      <c r="B1368" s="1336">
        <v>46203</v>
      </c>
      <c r="C1368" s="1337" t="s">
        <v>5376</v>
      </c>
      <c r="D1368" s="1341">
        <v>3</v>
      </c>
      <c r="E1368" s="1341">
        <v>114</v>
      </c>
      <c r="F1368" s="1409">
        <f t="shared" si="136"/>
        <v>342</v>
      </c>
      <c r="G1368" s="66">
        <f t="shared" si="137"/>
        <v>31.09090909090909</v>
      </c>
      <c r="H1368" s="626">
        <v>2.5350000000000001</v>
      </c>
    </row>
    <row r="1369" spans="2:8">
      <c r="B1369" s="1334">
        <v>46203</v>
      </c>
      <c r="C1369" s="1335" t="s">
        <v>5377</v>
      </c>
      <c r="D1369" s="1340">
        <v>2</v>
      </c>
      <c r="E1369" s="1340">
        <v>1897</v>
      </c>
      <c r="F1369" s="1409">
        <f t="shared" si="136"/>
        <v>3794</v>
      </c>
      <c r="G1369" s="66">
        <f t="shared" si="137"/>
        <v>344.90909090909093</v>
      </c>
      <c r="H1369" s="626">
        <v>2.5350000000000001</v>
      </c>
    </row>
    <row r="1370" spans="2:8">
      <c r="B1370" s="1336">
        <v>46203</v>
      </c>
      <c r="C1370" s="1337" t="s">
        <v>5378</v>
      </c>
      <c r="D1370" s="1341">
        <v>6</v>
      </c>
      <c r="E1370" s="1341">
        <v>114</v>
      </c>
      <c r="F1370" s="1409">
        <f t="shared" si="136"/>
        <v>684</v>
      </c>
      <c r="G1370" s="66">
        <f t="shared" si="137"/>
        <v>62.18181818181818</v>
      </c>
      <c r="H1370" s="626">
        <v>2.5350000000000001</v>
      </c>
    </row>
    <row r="1371" spans="2:8">
      <c r="B1371" s="1334">
        <v>46203</v>
      </c>
      <c r="C1371" s="1335" t="s">
        <v>5379</v>
      </c>
      <c r="D1371" s="1340">
        <v>4</v>
      </c>
      <c r="E1371" s="1340">
        <v>114</v>
      </c>
      <c r="F1371" s="1409">
        <f t="shared" si="136"/>
        <v>456</v>
      </c>
      <c r="G1371" s="66">
        <f t="shared" si="137"/>
        <v>41.454545454545453</v>
      </c>
      <c r="H1371" s="626">
        <v>2.5350000000000001</v>
      </c>
    </row>
    <row r="1372" spans="2:8">
      <c r="B1372" s="1336">
        <v>46203</v>
      </c>
      <c r="C1372" s="1337" t="s">
        <v>5380</v>
      </c>
      <c r="D1372" s="1341">
        <v>2</v>
      </c>
      <c r="E1372" s="1341">
        <v>114</v>
      </c>
      <c r="F1372" s="1409">
        <f t="shared" si="136"/>
        <v>228</v>
      </c>
      <c r="G1372" s="66">
        <f t="shared" si="137"/>
        <v>20.727272727272727</v>
      </c>
      <c r="H1372" s="626">
        <v>2.5350000000000001</v>
      </c>
    </row>
    <row r="1373" spans="2:8">
      <c r="B1373" s="1334">
        <v>46203</v>
      </c>
      <c r="C1373" s="1335" t="s">
        <v>5381</v>
      </c>
      <c r="D1373" s="1340">
        <v>7</v>
      </c>
      <c r="E1373" s="1340">
        <v>114</v>
      </c>
      <c r="F1373" s="1409">
        <f t="shared" si="136"/>
        <v>798</v>
      </c>
      <c r="G1373" s="66">
        <f t="shared" si="137"/>
        <v>72.545454545454547</v>
      </c>
      <c r="H1373" s="626">
        <v>2.5350000000000001</v>
      </c>
    </row>
    <row r="1374" spans="2:8">
      <c r="B1374" s="1387">
        <v>46178</v>
      </c>
      <c r="C1374" s="1337" t="s">
        <v>5384</v>
      </c>
      <c r="D1374" s="1341">
        <v>3</v>
      </c>
      <c r="E1374" s="1341">
        <v>1897</v>
      </c>
      <c r="F1374" s="1409">
        <f t="shared" si="136"/>
        <v>5691</v>
      </c>
      <c r="G1374" s="66">
        <f t="shared" si="137"/>
        <v>517.36363636363637</v>
      </c>
      <c r="H1374" s="626">
        <v>2.67</v>
      </c>
    </row>
    <row r="1375" spans="2:8">
      <c r="B1375" s="1541">
        <v>46194</v>
      </c>
      <c r="C1375" s="1385" t="s">
        <v>5388</v>
      </c>
      <c r="D1375" s="1385">
        <v>2</v>
      </c>
      <c r="E1375" s="1385">
        <v>112.1</v>
      </c>
      <c r="F1375" s="1409">
        <f t="shared" si="136"/>
        <v>224.2</v>
      </c>
      <c r="G1375" s="66">
        <f t="shared" si="137"/>
        <v>20.381818181818179</v>
      </c>
      <c r="H1375" s="626">
        <v>2.67</v>
      </c>
    </row>
    <row r="1376" spans="2:8">
      <c r="B1376" s="1386">
        <v>46195</v>
      </c>
      <c r="C1376" s="1335" t="s">
        <v>5386</v>
      </c>
      <c r="D1376" s="1340">
        <v>2</v>
      </c>
      <c r="E1376" s="1340">
        <v>1897</v>
      </c>
      <c r="F1376" s="1409">
        <f t="shared" si="136"/>
        <v>3794</v>
      </c>
      <c r="G1376" s="66">
        <f t="shared" si="137"/>
        <v>344.90909090909093</v>
      </c>
      <c r="H1376" s="626">
        <v>2.67</v>
      </c>
    </row>
    <row r="1377" spans="2:8">
      <c r="B1377" s="1387">
        <v>46195</v>
      </c>
      <c r="C1377" s="1337" t="s">
        <v>5387</v>
      </c>
      <c r="D1377" s="1341">
        <v>1</v>
      </c>
      <c r="E1377" s="1341">
        <v>118</v>
      </c>
      <c r="F1377" s="1409">
        <f t="shared" si="136"/>
        <v>118</v>
      </c>
      <c r="G1377" s="66">
        <f t="shared" si="137"/>
        <v>10.727272727272727</v>
      </c>
      <c r="H1377" s="626">
        <v>2.67</v>
      </c>
    </row>
    <row r="1378" spans="2:8">
      <c r="B1378" s="1387">
        <v>46197</v>
      </c>
      <c r="C1378" s="1337" t="s">
        <v>5383</v>
      </c>
      <c r="D1378" s="1341">
        <v>2</v>
      </c>
      <c r="E1378" s="1341">
        <v>1897</v>
      </c>
      <c r="F1378" s="1409">
        <f t="shared" si="136"/>
        <v>3794</v>
      </c>
      <c r="G1378" s="66">
        <f t="shared" si="137"/>
        <v>344.90909090909093</v>
      </c>
      <c r="H1378" s="626">
        <v>2.67</v>
      </c>
    </row>
    <row r="1379" spans="2:8">
      <c r="B1379" s="1386">
        <v>46197</v>
      </c>
      <c r="C1379" s="1335" t="s">
        <v>5385</v>
      </c>
      <c r="D1379" s="1340">
        <v>2</v>
      </c>
      <c r="E1379" s="1340">
        <v>118</v>
      </c>
      <c r="F1379" s="1409">
        <f t="shared" si="136"/>
        <v>236</v>
      </c>
      <c r="G1379" s="66">
        <f t="shared" si="137"/>
        <v>21.454545454545453</v>
      </c>
      <c r="H1379" s="626">
        <v>2.67</v>
      </c>
    </row>
    <row r="1380" spans="2:8">
      <c r="B1380" s="1387">
        <v>46197</v>
      </c>
      <c r="C1380" s="1337" t="s">
        <v>5383</v>
      </c>
      <c r="D1380" s="1341">
        <v>2</v>
      </c>
      <c r="E1380" s="1341">
        <v>2000</v>
      </c>
      <c r="F1380" s="1409">
        <f t="shared" si="136"/>
        <v>4000</v>
      </c>
      <c r="G1380" s="66">
        <f t="shared" si="137"/>
        <v>363.63636363636363</v>
      </c>
      <c r="H1380" s="626">
        <v>2.67</v>
      </c>
    </row>
    <row r="1381" spans="2:8">
      <c r="B1381" s="1386">
        <v>46197</v>
      </c>
      <c r="C1381" s="1335" t="s">
        <v>5383</v>
      </c>
      <c r="D1381" s="1340">
        <v>2</v>
      </c>
      <c r="E1381" s="1340">
        <v>1897</v>
      </c>
      <c r="F1381" s="1409">
        <f t="shared" si="136"/>
        <v>3794</v>
      </c>
      <c r="G1381" s="66">
        <f t="shared" si="137"/>
        <v>344.90909090909093</v>
      </c>
      <c r="H1381" s="626">
        <v>2.67</v>
      </c>
    </row>
    <row r="1382" spans="2:8">
      <c r="B1382" s="1387">
        <v>46197</v>
      </c>
      <c r="C1382" s="1337" t="s">
        <v>5383</v>
      </c>
      <c r="D1382" s="1341">
        <v>2</v>
      </c>
      <c r="E1382" s="1341">
        <v>2000</v>
      </c>
      <c r="F1382" s="1409">
        <f t="shared" si="136"/>
        <v>4000</v>
      </c>
      <c r="G1382" s="66">
        <f t="shared" si="137"/>
        <v>363.63636363636363</v>
      </c>
      <c r="H1382" s="626">
        <v>2.67</v>
      </c>
    </row>
    <row r="1383" spans="2:8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8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8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8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8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8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8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8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8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8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503217.13636363711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4" t="s">
        <v>20</v>
      </c>
      <c r="C2" s="1534"/>
      <c r="D2" s="1534"/>
      <c r="E2" s="1534"/>
      <c r="F2" s="1534"/>
      <c r="H2" s="1534" t="s">
        <v>21</v>
      </c>
      <c r="I2" s="1534"/>
      <c r="J2" s="1534"/>
      <c r="K2" s="1534"/>
      <c r="L2" s="1534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489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7"/>
      <c r="D2" s="1537"/>
    </row>
    <row r="3" spans="2:12">
      <c r="C3" s="1538" t="s">
        <v>30</v>
      </c>
      <c r="D3" s="1538"/>
      <c r="E3" s="1538"/>
      <c r="F3" s="1538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9" t="s">
        <v>358</v>
      </c>
      <c r="E99" s="1539"/>
      <c r="F99" s="1539"/>
      <c r="G99" s="1539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5" t="s">
        <v>1</v>
      </c>
      <c r="J1044" s="1475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5" t="s">
        <v>2416</v>
      </c>
      <c r="J1045" s="1475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5" t="s">
        <v>2896</v>
      </c>
      <c r="J1046" s="1475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3" t="s">
        <v>1</v>
      </c>
      <c r="L1245" s="1413"/>
      <c r="M1245" s="809" t="s">
        <v>4763</v>
      </c>
      <c r="N1245" s="1275" t="s">
        <v>4764</v>
      </c>
      <c r="O1245" s="76"/>
    </row>
    <row r="1246" spans="11:16">
      <c r="K1246" s="1413" t="s">
        <v>2416</v>
      </c>
      <c r="L1246" s="1413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40" t="s">
        <v>5033</v>
      </c>
      <c r="L1288" s="1540"/>
      <c r="M1288" s="1540"/>
      <c r="N1288" s="1540"/>
      <c r="O1288" s="1540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2026-07-02T14:11:50Z</dcterms:modified>
  <cp:category/>
  <cp:contentStatus/>
</cp:coreProperties>
</file>