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Developpement\cdss_tchad\forms\app\"/>
    </mc:Choice>
  </mc:AlternateContent>
  <xr:revisionPtr revIDLastSave="0" documentId="13_ncr:1_{F3C3EEE2-8081-4F83-A514-B4D925F0F310}" xr6:coauthVersionLast="47" xr6:coauthVersionMax="47" xr10:uidLastSave="{00000000-0000-0000-0000-000000000000}"/>
  <bookViews>
    <workbookView xWindow="-120" yWindow="-120" windowWidth="20730" windowHeight="11040"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P239" i="1" l="1"/>
  <c r="K239" i="1"/>
  <c r="P238" i="1"/>
  <c r="K238" i="1"/>
  <c r="P236" i="1"/>
  <c r="K236" i="1"/>
  <c r="P234" i="1"/>
  <c r="K234" i="1"/>
  <c r="P232" i="1"/>
  <c r="K232" i="1"/>
  <c r="P230" i="1"/>
  <c r="K230" i="1"/>
  <c r="P228" i="1"/>
  <c r="K228" i="1"/>
  <c r="P148" i="1"/>
  <c r="K148" i="1"/>
  <c r="P147" i="1"/>
  <c r="K147" i="1"/>
  <c r="P146" i="1"/>
  <c r="K146" i="1"/>
  <c r="P143" i="1"/>
  <c r="K143" i="1"/>
  <c r="P140" i="1"/>
  <c r="K140" i="1"/>
  <c r="P137" i="1"/>
  <c r="K137" i="1"/>
  <c r="P132" i="1"/>
  <c r="K132" i="1"/>
  <c r="P129" i="1"/>
  <c r="K129" i="1"/>
  <c r="P118" i="1"/>
  <c r="K118" i="1"/>
  <c r="P115" i="1"/>
  <c r="K115" i="1"/>
  <c r="K114" i="1"/>
  <c r="P112" i="1"/>
  <c r="K112" i="1"/>
  <c r="K111" i="1"/>
  <c r="P109" i="1"/>
  <c r="K109" i="1"/>
  <c r="K108" i="1"/>
  <c r="P106" i="1"/>
  <c r="K106" i="1"/>
  <c r="K105" i="1"/>
  <c r="P103" i="1"/>
  <c r="K103" i="1"/>
  <c r="K102" i="1"/>
  <c r="P100" i="1"/>
  <c r="K100" i="1"/>
  <c r="K99" i="1"/>
  <c r="P97" i="1"/>
  <c r="K97" i="1"/>
  <c r="K96" i="1"/>
  <c r="K94"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C87" i="4"/>
  <c r="C2" i="3"/>
</calcChain>
</file>

<file path=xl/sharedStrings.xml><?xml version="1.0" encoding="utf-8"?>
<sst xmlns="http://schemas.openxmlformats.org/spreadsheetml/2006/main" count="3109" uniqueCount="1802">
  <si>
    <t>type</t>
  </si>
  <si>
    <t>name</t>
  </si>
  <si>
    <t>label::fr</t>
  </si>
  <si>
    <t>hint::fr</t>
  </si>
  <si>
    <t>help::fr</t>
  </si>
  <si>
    <t>default</t>
  </si>
  <si>
    <t>appearance</t>
  </si>
  <si>
    <t>constraint</t>
  </si>
  <si>
    <t>constraint message::fr</t>
  </si>
  <si>
    <t>relevance</t>
  </si>
  <si>
    <t>case</t>
  </si>
  <si>
    <t>disabled</t>
  </si>
  <si>
    <t>required</t>
  </si>
  <si>
    <t>required message::fr</t>
  </si>
  <si>
    <t>read only</t>
  </si>
  <si>
    <t>calculation</t>
  </si>
  <si>
    <t>repeat_count</t>
  </si>
  <si>
    <t>media::image::fr</t>
  </si>
  <si>
    <t>media::audio::fr</t>
  </si>
  <si>
    <t>media::video::fr</t>
  </si>
  <si>
    <t>choice_filter</t>
  </si>
  <si>
    <t>body::intent</t>
  </si>
  <si>
    <t>note</t>
  </si>
  <si>
    <t>response_note</t>
  </si>
  <si>
    <t>publishable</t>
  </si>
  <si>
    <t>minimum_seconds</t>
  </si>
  <si>
    <t>instance::tag</t>
  </si>
  <si>
    <t>instance::db-doc</t>
  </si>
  <si>
    <t>instance::db-doc-ref</t>
  </si>
  <si>
    <t>begin group</t>
  </si>
  <si>
    <t>inputs</t>
  </si>
  <si>
    <t>Inputs</t>
  </si>
  <si>
    <t>field-list</t>
  </si>
  <si>
    <t>./source = ‘user’</t>
  </si>
  <si>
    <t>hidden</t>
  </si>
  <si>
    <t>source</t>
  </si>
  <si>
    <t>source_id</t>
  </si>
  <si>
    <t>task_id</t>
  </si>
  <si>
    <t>Task_ID</t>
  </si>
  <si>
    <t>contact</t>
  </si>
  <si>
    <t>db:person</t>
  </si>
  <si>
    <t>_id</t>
  </si>
  <si>
    <t>Patient ID</t>
  </si>
  <si>
    <t>db-object</t>
  </si>
  <si>
    <t>string</t>
  </si>
  <si>
    <t>patient_id</t>
  </si>
  <si>
    <t>Medic ID</t>
  </si>
  <si>
    <t>Patient Name</t>
  </si>
  <si>
    <t>date</t>
  </si>
  <si>
    <t>date_of_birth</t>
  </si>
  <si>
    <t>end group</t>
  </si>
  <si>
    <t>user</t>
  </si>
  <si>
    <t>User</t>
  </si>
  <si>
    <t>contact_id</t>
  </si>
  <si>
    <t>Contact ID</t>
  </si>
  <si>
    <t>Name</t>
  </si>
  <si>
    <t>phone</t>
  </si>
  <si>
    <t>Phone</t>
  </si>
  <si>
    <t>calculate</t>
  </si>
  <si>
    <t>../inputs/contact/_id</t>
  </si>
  <si>
    <t>../inputs/contact/patient_id</t>
  </si>
  <si>
    <t>../inputs/contact/name</t>
  </si>
  <si>
    <t>date_naissance</t>
  </si>
  <si>
    <t>date_naissance sauvegardée</t>
  </si>
  <si>
    <t>date(../inputs/contact/date_of_birth)</t>
  </si>
  <si>
    <t>_case_p_faf</t>
  </si>
  <si>
    <t>p_faf</t>
  </si>
  <si>
    <t>_case_p_moustiquaire</t>
  </si>
  <si>
    <t>p_moustiquaire</t>
  </si>
  <si>
    <t>_case_p_tpi</t>
  </si>
  <si>
    <t>p_tpi</t>
  </si>
  <si>
    <t>_case_p_deparasitage</t>
  </si>
  <si>
    <t>p_deparasitage</t>
  </si>
  <si>
    <t>_case_p_conseils</t>
  </si>
  <si>
    <t>p_conseils</t>
  </si>
  <si>
    <t>_case_p_hygiene</t>
  </si>
  <si>
    <t>p_hygiene</t>
  </si>
  <si>
    <t>_case_p_info</t>
  </si>
  <si>
    <t>p_info</t>
  </si>
  <si>
    <t>_case_p_ptme</t>
  </si>
  <si>
    <t>p_ptme</t>
  </si>
  <si>
    <t>_case_p_vih</t>
  </si>
  <si>
    <t>p_vih</t>
  </si>
  <si>
    <t>_case_p_autre_mesr</t>
  </si>
  <si>
    <t>p_autre_mesr</t>
  </si>
  <si>
    <t>_case_s_saignement</t>
  </si>
  <si>
    <t>s_saignement</t>
  </si>
  <si>
    <t>_case_s_leucorrhee</t>
  </si>
  <si>
    <t>s_leucorrhee</t>
  </si>
  <si>
    <t>_case_s_perte</t>
  </si>
  <si>
    <t>s_perte</t>
  </si>
  <si>
    <t>_case_s_cephale</t>
  </si>
  <si>
    <t>s_cephale</t>
  </si>
  <si>
    <t>_case_s_convulsion</t>
  </si>
  <si>
    <t>s_convulsion</t>
  </si>
  <si>
    <t>_case_s_respiration</t>
  </si>
  <si>
    <t>s_respiration</t>
  </si>
  <si>
    <t>_case_s_essoufflement</t>
  </si>
  <si>
    <t>s_essoufflement</t>
  </si>
  <si>
    <t>_case_s_fievre</t>
  </si>
  <si>
    <t>s_fievre</t>
  </si>
  <si>
    <t>_case_s_douleur</t>
  </si>
  <si>
    <t>s_douleur</t>
  </si>
  <si>
    <t>_case_s_mains</t>
  </si>
  <si>
    <t>s_mains</t>
  </si>
  <si>
    <t>_case_s_toux</t>
  </si>
  <si>
    <t>s_toux</t>
  </si>
  <si>
    <t>_case_s_pertes_vaginales</t>
  </si>
  <si>
    <t>s_pertes_vaginales</t>
  </si>
  <si>
    <t>_case_s_contraction_uterine</t>
  </si>
  <si>
    <t>s_contraction_uterine</t>
  </si>
  <si>
    <t>_case_s_rupture_poche</t>
  </si>
  <si>
    <t>s_rupture_poche</t>
  </si>
  <si>
    <t>_case_s_lieu_accouche</t>
  </si>
  <si>
    <t>s_lieu_accouche</t>
  </si>
  <si>
    <t>_case_lieu_accouche</t>
  </si>
  <si>
    <t>lieu_accouche</t>
  </si>
  <si>
    <t>_case_s_moyen_transport</t>
  </si>
  <si>
    <t>s_moyen_transport</t>
  </si>
  <si>
    <t>_case_moyen_transport</t>
  </si>
  <si>
    <t>moyen_transport</t>
  </si>
  <si>
    <t>_case_s_economie</t>
  </si>
  <si>
    <t>s_economie</t>
  </si>
  <si>
    <t>_case_s_preneurs_decisions</t>
  </si>
  <si>
    <t>s_preneurs_decisions</t>
  </si>
  <si>
    <t>_case_preneurs_decisions</t>
  </si>
  <si>
    <t>preneurs_decisions</t>
  </si>
  <si>
    <t>_case_s_donneurs_sang</t>
  </si>
  <si>
    <t>s_donneurs_sang</t>
  </si>
  <si>
    <t>_case_donneurs_sang</t>
  </si>
  <si>
    <t>donneurs_sang</t>
  </si>
  <si>
    <t>_case_s_id_accompagnate</t>
  </si>
  <si>
    <t>s_id_accompagnate</t>
  </si>
  <si>
    <t>_case_id_accompagnate_note</t>
  </si>
  <si>
    <t>id_accompagnate_note</t>
  </si>
  <si>
    <t>_case_s_necessaires</t>
  </si>
  <si>
    <t>s_necessaires</t>
  </si>
  <si>
    <t>_case_diabete</t>
  </si>
  <si>
    <t>diabete</t>
  </si>
  <si>
    <t>_case_drepanocytose</t>
  </si>
  <si>
    <t>drepanocytose</t>
  </si>
  <si>
    <t>_case_cardiopathie</t>
  </si>
  <si>
    <t>cardiopathie</t>
  </si>
  <si>
    <t>_case_hypertension_ateriel</t>
  </si>
  <si>
    <t>hypertension_ateriel</t>
  </si>
  <si>
    <t>_case_tuberculose</t>
  </si>
  <si>
    <t>tuberculose</t>
  </si>
  <si>
    <t>_case_autre</t>
  </si>
  <si>
    <t>autre</t>
  </si>
  <si>
    <t>_case_sign_antecedent</t>
  </si>
  <si>
    <t>sign_antecedent</t>
  </si>
  <si>
    <t>_case_p_int_cpn</t>
  </si>
  <si>
    <t>p_int_cpn</t>
  </si>
  <si>
    <t>_case_date_cpn_1</t>
  </si>
  <si>
    <t>date_cpn_1</t>
  </si>
  <si>
    <t>_case_missed_cpn_1</t>
  </si>
  <si>
    <t>missed_cpn_1</t>
  </si>
  <si>
    <t>_case_date_cpn_2</t>
  </si>
  <si>
    <t>date_cpn_2</t>
  </si>
  <si>
    <t>_case_missed_cpn_2</t>
  </si>
  <si>
    <t>missed_cpn_2</t>
  </si>
  <si>
    <t>_case_date_cpn_3</t>
  </si>
  <si>
    <t>date_cpn_3</t>
  </si>
  <si>
    <t>_case_missed_cpn_3</t>
  </si>
  <si>
    <t>missed_cpn_3</t>
  </si>
  <si>
    <t>_case_date_cpn_4</t>
  </si>
  <si>
    <t>date_cpn_4</t>
  </si>
  <si>
    <t>_case_missed_cpn_4</t>
  </si>
  <si>
    <t>missed_cpn_4</t>
  </si>
  <si>
    <t>_case_date_cpn_5</t>
  </si>
  <si>
    <t>date_cpn_5</t>
  </si>
  <si>
    <t>_case_missed_cpn_5</t>
  </si>
  <si>
    <t>missed_cpn_5</t>
  </si>
  <si>
    <t>_case_date_cpn_6</t>
  </si>
  <si>
    <t>date_cpn_6</t>
  </si>
  <si>
    <t>_case_missed_cpn_6</t>
  </si>
  <si>
    <t>missed_cpn_6</t>
  </si>
  <si>
    <t>_case_date_cpn_7</t>
  </si>
  <si>
    <t>date_cpn_7</t>
  </si>
  <si>
    <t>_case_missed_cpn_7</t>
  </si>
  <si>
    <t>missed_cpn_7</t>
  </si>
  <si>
    <t>_case_date_cpn_8</t>
  </si>
  <si>
    <t>date_cpn_8</t>
  </si>
  <si>
    <t>_case_missed_cpn_8</t>
  </si>
  <si>
    <t>missed_cpn_8</t>
  </si>
  <si>
    <t>_case_r_test_grossesse</t>
  </si>
  <si>
    <t>r_test_grossesse</t>
  </si>
  <si>
    <t>_case_t_test_grossesse</t>
  </si>
  <si>
    <t>t_test_grossesse</t>
  </si>
  <si>
    <t>_case_affi_method</t>
  </si>
  <si>
    <t>affi_method</t>
  </si>
  <si>
    <t>_case_ddr_date</t>
  </si>
  <si>
    <t>ddr_date</t>
  </si>
  <si>
    <t>_case_dpa_date</t>
  </si>
  <si>
    <t>dpa_date</t>
  </si>
  <si>
    <t>_case_no_info_pregnancy_reason</t>
  </si>
  <si>
    <t>no_info_pregnancy_reason</t>
  </si>
  <si>
    <t>_case_age_estima</t>
  </si>
  <si>
    <t>age_estima</t>
  </si>
  <si>
    <t>_case_label_esti</t>
  </si>
  <si>
    <t>label_esti</t>
  </si>
  <si>
    <t>intro</t>
  </si>
  <si>
    <t>select_one number_cpn</t>
  </si>
  <si>
    <t xml:space="preserve">Veuillez cocher le nombre de  CPN </t>
  </si>
  <si>
    <t xml:space="preserve">coalesce(.,string(${_case_p_int_cpn})) </t>
  </si>
  <si>
    <t>e_date_cpn_1</t>
  </si>
  <si>
    <t>A quelle date à eu lieu la CPN 1</t>
  </si>
  <si>
    <t>${p_int_cpn}&gt;1 and (coalesce(${_case_date_cpn_1},'')='' and coalesce(${_case_missed_cpn_1},'')='')</t>
  </si>
  <si>
    <t>coalesce(${missed_cpn_1},'')=''</t>
  </si>
  <si>
    <t>if(${p_int_cpn}=1, today(), coalesce(${_case_date_cpn_1},${e_date_cpn_1}))</t>
  </si>
  <si>
    <t>select_one rdv_manque</t>
  </si>
  <si>
    <t>.</t>
  </si>
  <si>
    <t>coalesce(${date_cpn_1},'')=''</t>
  </si>
  <si>
    <t>e_date_cpn_2</t>
  </si>
  <si>
    <t>A quelle date à eu lieu la CPN 2</t>
  </si>
  <si>
    <t>${p_int_cpn}&gt;2 and (coalesce(${_case_date_cpn_2},'')='' and coalesce(${_case_missed_cpn_2},'')='')</t>
  </si>
  <si>
    <t>coalesce(${missed_cpn_2},'')=''</t>
  </si>
  <si>
    <t>if(${p_int_cpn}=2, today(), coalesce(${_case_date_cpn_2},${e_date_cpn_2}))</t>
  </si>
  <si>
    <t>coalesce(${date_cpn_2},'')=''</t>
  </si>
  <si>
    <t>e_date_cpn_3</t>
  </si>
  <si>
    <t>A quelle date à eu lieu la CPN 3</t>
  </si>
  <si>
    <t>${p_int_cpn}&gt;3 and (coalesce(${_case_date_cpn_3},'')='' and coalesce(${_case_missed_cpn_3},'')='')</t>
  </si>
  <si>
    <t>coalesce(${missed_cpn_3},'')=''</t>
  </si>
  <si>
    <t>if(${p_int_cpn}=3, today(), coalesce(${_case_date_cpn_3},${e_date_cpn_3}))</t>
  </si>
  <si>
    <t>coalesce(${date_cpn_3},'')=''</t>
  </si>
  <si>
    <t>e_date_cpn_4</t>
  </si>
  <si>
    <t>A quelle date à eu lieu la CPN 4</t>
  </si>
  <si>
    <t>${p_int_cpn}&gt;4 and (coalesce(${_case_date_cpn_4},'')='' and coalesce(${_case_missed_cpn_4},'')='')</t>
  </si>
  <si>
    <t>coalesce(${missed_cpn_4},'')=''</t>
  </si>
  <si>
    <t>if(${p_int_cpn}=4, today(), coalesce(${_case_date_cpn_4},${e_date_cpn_4}))</t>
  </si>
  <si>
    <t>coalesce(${date_cpn_4},'')=''</t>
  </si>
  <si>
    <t>e_date_cpn_5</t>
  </si>
  <si>
    <t>A quelle date à eu lieu la CPN 5</t>
  </si>
  <si>
    <t>${p_int_cpn}&gt;5 and (coalesce(${_case_date_cpn_5},'')='' and coalesce(${_case_missed_cpn_5},'')='')</t>
  </si>
  <si>
    <t>coalesce(${missed_cpn_5},'')=''</t>
  </si>
  <si>
    <t>if(${p_int_cpn}=5, today(), coalesce(${_case_date_cpn_5},${e_date_cpn_5}))</t>
  </si>
  <si>
    <t>coalesce(${date_cpn_5},'')=''</t>
  </si>
  <si>
    <t>e_date_cpn_6</t>
  </si>
  <si>
    <t>A quelle date à eu lieu la CPN 6</t>
  </si>
  <si>
    <t>${p_int_cpn}&gt;6 and (coalesce(${_case_date_cpn_6},'')='' and coalesce(${_case_missed_cpn_6},'')='')</t>
  </si>
  <si>
    <t>coalesce(${missed_cpn_6},'')=''</t>
  </si>
  <si>
    <t>if(${p_int_cpn}=6, today(), coalesce(${_case_date_cpn_6},${e_date_cpn_6}))</t>
  </si>
  <si>
    <t>coalesce(${date_cpn_6},'')=''</t>
  </si>
  <si>
    <t>e_date_cpn_7</t>
  </si>
  <si>
    <t>A quelle date à eu lieu la CPN 7</t>
  </si>
  <si>
    <t>${p_int_cpn}&gt;7 and (coalesce(${_case_date_cpn_7},'')='' and coalesce(${_case_missed_cpn_7},'')='')</t>
  </si>
  <si>
    <t>coalesce(${missed_cpn_7},'')=''</t>
  </si>
  <si>
    <t>if(${p_int_cpn}=7, today(), coalesce(${_case_date_cpn_7},${e_date_cpn_7}))</t>
  </si>
  <si>
    <t>coalesce(${date_cpn_7},'')=''</t>
  </si>
  <si>
    <t>e_date_cpn_8</t>
  </si>
  <si>
    <t>A quelle date à eu lieu la CPN 8</t>
  </si>
  <si>
    <t>${p_int_cpn}&gt;8 and (coalesce(${_case_date_cpn_8},'')='' and coalesce(${_case_missed_cpn_8},'')='')</t>
  </si>
  <si>
    <t>coalesce(${missed_cpn_8},'')=''</t>
  </si>
  <si>
    <t xml:space="preserve"> </t>
  </si>
  <si>
    <t>if(${p_int_cpn}=8, today(), coalesce(${_case_date_cpn_8},${e_date_cpn_8}))</t>
  </si>
  <si>
    <t>coalesce(${date_cpn_8},'')=''</t>
  </si>
  <si>
    <t>decimal</t>
  </si>
  <si>
    <t>p_poids</t>
  </si>
  <si>
    <t>Veuillez entrer le poids de la gestante</t>
  </si>
  <si>
    <t>en Kg</t>
  </si>
  <si>
    <t>.&gt;=20</t>
  </si>
  <si>
    <t>Désolé, un patient ne peut pas être si léger. Veuillez entrez un autre poids</t>
  </si>
  <si>
    <t>p_taille</t>
  </si>
  <si>
    <t>Veuillez mesurer la taille de la gestante</t>
  </si>
  <si>
    <t>en Cm</t>
  </si>
  <si>
    <t>select_one tention</t>
  </si>
  <si>
    <t>p_tension</t>
  </si>
  <si>
    <t xml:space="preserve">Cocher la tension artérielle de la gestante en cmHg?   </t>
  </si>
  <si>
    <t>en cmHg</t>
  </si>
  <si>
    <t>p_temperature</t>
  </si>
  <si>
    <t>Entrer la température de la gestante</t>
  </si>
  <si>
    <t>.&gt;32 and .&lt;45</t>
  </si>
  <si>
    <t>La température doit être comprise entre 32 et 45 dégré celsus</t>
  </si>
  <si>
    <t>test_grossesse</t>
  </si>
  <si>
    <t>Evaluation de l'état de grossesse</t>
  </si>
  <si>
    <t>select_one grossesse</t>
  </si>
  <si>
    <t>s_grossesse</t>
  </si>
  <si>
    <t>Selectionnez une des situations suivantes:</t>
  </si>
  <si>
    <t>text</t>
  </si>
  <si>
    <t>t_uterine</t>
  </si>
  <si>
    <t>Veuillez mesurer  et entrer la  hauteur utérine en centimètre (cm)</t>
  </si>
  <si>
    <t>${s_grossesse}='visible'</t>
  </si>
  <si>
    <t>p_grossesse_note</t>
  </si>
  <si>
    <t>Si la grossesse n'est pas apparente, veuillez faire le test de grossesse</t>
  </si>
  <si>
    <t>${s_grossesse}='non_visible'</t>
  </si>
  <si>
    <t>select_one pos_neg_unkown</t>
  </si>
  <si>
    <t>Quel est le resultat du BB test?</t>
  </si>
  <si>
    <t>bb_test_neg</t>
  </si>
  <si>
    <t>Veuillez faire l'échographie pour confirmation de la grossesse sinon rendez-vous dans un mois pour autres examens de confirmation de grossesse.</t>
  </si>
  <si>
    <t>${r_test_grossesse}=-1</t>
  </si>
  <si>
    <t>test_grossesse_note</t>
  </si>
  <si>
    <t>S'il y a incertitude de grossesse, veuillez faire le test de confirmation (BB_Test), sinon  référer la femme pour l'échographie de confirmation de grossesse.
Au cas contraire rendez-vous dans un mois pour d'autres examens de confirmation de grossesse.</t>
  </si>
  <si>
    <t>${r_test_grossesse}=0</t>
  </si>
  <si>
    <t>select_multiple cant_mesure</t>
  </si>
  <si>
    <t>BB Test indisponible</t>
  </si>
  <si>
    <t>Si le test est indisponible , veuillez cocher la case ci-dessous.</t>
  </si>
  <si>
    <t>is_end_bbtest</t>
  </si>
  <si>
    <t>Veuillez reorienter la gestante</t>
  </si>
  <si>
    <t>number(${s_grossesse}='non_visible' and ${r_test_grossesse}=-1)</t>
  </si>
  <si>
    <t>age_grossesse</t>
  </si>
  <si>
    <t>Détermination de l'âge de la grossesse</t>
  </si>
  <si>
    <t>${r_test_grossesse}=1 or ${s_grossesse}='visible'</t>
  </si>
  <si>
    <t>select_one affi_methods</t>
  </si>
  <si>
    <t>Veuillez determiner l'âge de  la grossesse</t>
  </si>
  <si>
    <t>method_ddr</t>
  </si>
  <si>
    <t>Menstruation</t>
  </si>
  <si>
    <t>(${r_test_grossesse}=1 or ${s_grossesse}='visible') and ${affi_method}='method_ddr'</t>
  </si>
  <si>
    <t xml:space="preserve">Entrez la date de la dernière règle </t>
  </si>
  <si>
    <t>decimal-date-time(today()) - decimal-date-time(.) &gt;30 and decimal-date-time(today()) - decimal-date-time(.) &lt; 300</t>
  </si>
  <si>
    <t>La date de début ne peut pas être inférieure à 1 mois. La date de début ne peut pas être posterieur à 9 mois</t>
  </si>
  <si>
    <t>method_dpa</t>
  </si>
  <si>
    <t>Probable accouchement</t>
  </si>
  <si>
    <t>Veuillez saisir la date probable de l'accouchement</t>
  </si>
  <si>
    <t>hide</t>
  </si>
  <si>
    <t>today()&lt;. and (decimal-date-time(.) - decimal-date-time(today()) &lt; 273)</t>
  </si>
  <si>
    <t>${affi_method}='method_dpa'</t>
  </si>
  <si>
    <t>method_none</t>
  </si>
  <si>
    <t>Détermination de l'âge de grossesse</t>
  </si>
  <si>
    <t>(${r_test_grossesse}=1 or ${s_grossesse}='visible') and ${affi_method}='method_none'</t>
  </si>
  <si>
    <t>select_one yes_no</t>
  </si>
  <si>
    <t>Est-il possible de faire l'échographie ?</t>
  </si>
  <si>
    <t>integer</t>
  </si>
  <si>
    <t>Quel est l'âge de la grossesse (en semaine d'aménorhée) determiné par l'échographie ?</t>
  </si>
  <si>
    <t>${no_info_pregnancy_reason}=1</t>
  </si>
  <si>
    <t>Quel est l'âge de la grossesse (SA) estimé à partir de l'interrogatoire et de l'examen clinique?</t>
  </si>
  <si>
    <t>${no_info_pregnancy_reason}=-1</t>
  </si>
  <si>
    <t>imp_approx_daydayweeks</t>
  </si>
  <si>
    <t xml:space="preserve">int((today() - (${p_ddr}))div 7)
</t>
  </si>
  <si>
    <t>p_ddr</t>
  </si>
  <si>
    <t xml:space="preserve">if(${ddr_date}!='', ${ddr_date}, if( ${dpa_date}!='', ${dpa_date},format-date(date(decimal-date-time(${dpa_date}) - 40 *7 ),'%d/%m/%Y')))
</t>
  </si>
  <si>
    <t xml:space="preserve">Si date des derniere règles n'est pas vide (!='') alors on prends la Date des Dernière règles
Sinon si la date d'accouchement n'est pas vide alors on prends la data d'accouchement mois 40 semaines
sinon on prends la date d'aujourd'hui mois l'age de la Grossesse en semaine et jours
</t>
  </si>
  <si>
    <t>p_dpa</t>
  </si>
  <si>
    <t xml:space="preserve">format-date(date(decimal-date-time(${p_ddr}) + 40 *7),'%d/%m/%Y')
</t>
  </si>
  <si>
    <t>message_confir</t>
  </si>
  <si>
    <t xml:space="preserve">Date des dernières règles ${p_ddr}
Date  probable d'accouchement ${p_dpa}
Age de la grossesse  est d'environ ${imp_approx_daydayweeks}  semaines 
</t>
  </si>
  <si>
    <t xml:space="preserve"> ${ddr_date}!=''  or ${dpa_date}!='' </t>
  </si>
  <si>
    <t>plainte_principale</t>
  </si>
  <si>
    <t>Anamnèse</t>
  </si>
  <si>
    <t>plainte_principale_question_note</t>
  </si>
  <si>
    <t>Demandez à la gestante si elle présente ces signes de danger?</t>
  </si>
  <si>
    <t>select_one yes_no_unkw</t>
  </si>
  <si>
    <t>label_plainte_princi</t>
  </si>
  <si>
    <t>Veuillez cocher Oui/Non/Inconnu</t>
  </si>
  <si>
    <t>label</t>
  </si>
  <si>
    <t>saignement_vaginaux</t>
  </si>
  <si>
    <t>Saignements vaginaux</t>
  </si>
  <si>
    <t>list-nolabel</t>
  </si>
  <si>
    <t>leucorrhee_anormale</t>
  </si>
  <si>
    <t>Leucorrhée anormale</t>
  </si>
  <si>
    <t>perte</t>
  </si>
  <si>
    <t>Pertede  liquide amniotique</t>
  </si>
  <si>
    <t>fievre</t>
  </si>
  <si>
    <t>Fièvre et/ou très grande faiblesse à quitter le lit</t>
  </si>
  <si>
    <t>respiration</t>
  </si>
  <si>
    <t>Respiration rapide ou difficile</t>
  </si>
  <si>
    <t>cephale</t>
  </si>
  <si>
    <t>Maux de tête prononcés/vision floue</t>
  </si>
  <si>
    <t>convulsion</t>
  </si>
  <si>
    <t>Convulsion/Perte de connaissance</t>
  </si>
  <si>
    <t>essoufflement</t>
  </si>
  <si>
    <t>Essoufflement lors des efforts physiques</t>
  </si>
  <si>
    <t>douleur</t>
  </si>
  <si>
    <t>Douleur abdomino-pelvienne intense /nausés et/ou vomissements incoercibles</t>
  </si>
  <si>
    <t>mains</t>
  </si>
  <si>
    <t>Mains, visage et membres inférieurs enflés (Oedemes)</t>
  </si>
  <si>
    <t>toux</t>
  </si>
  <si>
    <t>Toux de plus de 15 jours</t>
  </si>
  <si>
    <t>preeclampsie_debut</t>
  </si>
  <si>
    <t>(${r_test_grossesse}=1 or ${s_grossesse}='visible') and ${imp_approx_daydayweeks}&gt;=20 and (${p_tension}='Hyper_tention' or ${p_tension}='Modéré') and and (${cephale}=1 or ${convulsion}=1 or ${respiration}=1 or ${mains}=1 or ${essoufflement}=1)</t>
  </si>
  <si>
    <t>preeclampsie</t>
  </si>
  <si>
    <t>Signes de préeclampsie</t>
  </si>
  <si>
    <t>select_multiple preeclampsia</t>
  </si>
  <si>
    <t>sign_preeclampsia</t>
  </si>
  <si>
    <t>La gestante présente t-elle un de ces signes de préeclampsie ?</t>
  </si>
  <si>
    <t>if(selected(.,"z_none"),count-selected(.)=1,count-selected(.)&gt;0)</t>
  </si>
  <si>
    <t>Aucun ne peut être cocher en même temps avec autre option</t>
  </si>
  <si>
    <t>preeclampsie.png</t>
  </si>
  <si>
    <t>select_one bandel_uri</t>
  </si>
  <si>
    <t>T_band_u</t>
  </si>
  <si>
    <t>Test bandelette urinaire</t>
  </si>
  <si>
    <t>band_u</t>
  </si>
  <si>
    <t>Quel est le résultat du test de bandelette urinaire?</t>
  </si>
  <si>
    <t>${T_band_u}=1</t>
  </si>
  <si>
    <t>ftus_gp</t>
  </si>
  <si>
    <t>Etat du fœtus</t>
  </si>
  <si>
    <t>death_or_no</t>
  </si>
  <si>
    <t>Le fœtus est-il viable ?</t>
  </si>
  <si>
    <t>diag_phypertension</t>
  </si>
  <si>
    <t>Hypertension artérielle</t>
  </si>
  <si>
    <t>(count-selected(${sign_preeclampsia})&gt;0 and ${band_u}=-1) or (${sign_preeclampsia}='z_none' and (${T_band_u}=-1 or ${band_u}=1 or ${band_u}=0))</t>
  </si>
  <si>
    <t>hypertension_gravi</t>
  </si>
  <si>
    <t>Diagnostic : 
hypertension gestationnelle ou gravidique</t>
  </si>
  <si>
    <t>traitmt_hypertension</t>
  </si>
  <si>
    <t>count-selected(${sign_preeclampsia})&gt;0 and ${band_u}=-1</t>
  </si>
  <si>
    <t>select_one traite_hyper_gravi</t>
  </si>
  <si>
    <t>traitement_hyp_gravi</t>
  </si>
  <si>
    <t>Traitement
Un traitement antihypertenseur à base de Nifedipine à libération rapide 10mg : 1Cp x 2 à 3/jr</t>
  </si>
  <si>
    <t>traitement_hyp_gravi_alternatif</t>
  </si>
  <si>
    <t>Methyldopa 250mg : 2Cp x 3 à 4/jr sans dépasser la dose maximale de 2g/jr</t>
  </si>
  <si>
    <t>${traitement_hyp_gravi}='2'</t>
  </si>
  <si>
    <t>surveill_conseil</t>
  </si>
  <si>
    <t xml:space="preserve">Surveillance et conseils pour les soins :
- Mesurez la tension artérielle toutes les 4heures 
- Ne pas quitter le centre de santé avant que la tension artérielle ne soit bien contrôlée pendant au moins 24 heures
 - Continuer le traitement avec des médicaments antihypertenseurs à partir de tension arterielle ≥ 140/90 mmHg si nécessaire
- Pas d'AINS (Ibuprofène) </t>
  </si>
  <si>
    <t>diq_found</t>
  </si>
  <si>
    <t>Diagnostic(s)</t>
  </si>
  <si>
    <t>count-selected(${sign_preeclampsia})&gt;0  and (${T_band_u}=-1 or ${band_u}=1 or ${band_u}=0) and ${death_or_no}!=''</t>
  </si>
  <si>
    <t>preeclampsia_found</t>
  </si>
  <si>
    <t>####Diagnostic :
pré-éclampsie</t>
  </si>
  <si>
    <t>deces_foetal_pree_trtmt</t>
  </si>
  <si>
    <t>Traitement pré-éclampsie</t>
  </si>
  <si>
    <t>count-selected(${sign_preeclampsia})&gt;0  and (${T_band_u}=-1 or ${band_u}=1 or ${band_u}=0) and ${death_or_no}=-1</t>
  </si>
  <si>
    <t>traitmt_deces_foetal</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</si>
  <si>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</si>
  <si>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deces_foetal_pree_stoped</t>
  </si>
  <si>
    <t xml:space="preserve">Grossesse arrêtée </t>
  </si>
  <si>
    <t>grossesse_arretee</t>
  </si>
  <si>
    <t xml:space="preserve">Induction au misoprostol (commencer par 50 µg par voie orale ou 25 µg par voie vaginale, à répéter toutes les 4heures si les contractions sont absentes ou non douloureuses à ne pas depasser 200 µg/jr)
</t>
  </si>
  <si>
    <t>deces_foetal_pree_tlookaf</t>
  </si>
  <si>
    <t xml:space="preserve">Surveillance et conseils pour les soins </t>
  </si>
  <si>
    <t>surveillance_deces_foetal</t>
  </si>
  <si>
    <t xml:space="preserve">
   - Continuez le traitement par Magnesium pendant 24 heures après l'accouchement ou la dernière convulsion.
- Mesurer la tension arterielle toutes les 4 heures après l'accouchement jusqu'à ce qu'elle soit stable
- Ne pas quitter le centre de santé avant que la tension ne soit bien contrôlée pendant au moins 24 heures après la dernière crise.
- Continuer le traitement avec des médicaments antihypertenseurs à partir de tension arterielle ≥ 140/90 mmHg si nécessaire.
- Pas d'AINS (Ibuprofène)</t>
  </si>
  <si>
    <t>age_one_trtmt</t>
  </si>
  <si>
    <t>count-selected(${sign_preeclampsia})&gt;0  and (${T_band_u}=-1 or ${band_u}=1 or ${band_u}=0)and (${imp_approx_daydayweeks}&gt;=24 and ${imp_approx_daydayweeks}&lt;=34) and ${death_or_no}=1</t>
  </si>
  <si>
    <t>age_gestationel_one</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</si>
  <si>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Glucocorticoïdes pour la maturité pulmonaire du foetus :
Administrez 2 doses de 12mg de Dexamethasone par voie intramusculaire à 24 heures d'intervalle pendant 48 heures
- Traitement antihypertenseur par Nifedipine :
Dose de charge : 20mg soit 2cp 
Dose d'entretien : 10 à 20mg toutes les 4 à 8heures 
- Ou Methyldopa 250mg : 2cp fois 3 à 4 par jour(Maxi 2g/jr) </t>
  </si>
  <si>
    <t>age_two_trtmt</t>
  </si>
  <si>
    <t>count-selected(${sign_preeclampsia})&gt;0  and (${T_band_u}=-1 or ${band_u}=1 or ${band_u}=0) and ${imp_approx_daydayweeks}&gt;34 and ${death_or_no}=1</t>
  </si>
  <si>
    <t>age_gestationel_two</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</si>
  <si>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</si>
  <si>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surveillance</t>
  </si>
  <si>
    <t xml:space="preserve">Surveillance rapprochée </t>
  </si>
  <si>
    <t>count-selected(${sign_preeclampsia})&gt;0  and (${T_band_u}=-1 or ${band_u}=1 or ${band_u}=0) and (${imp_approx_daydayweeks}&gt;=24 and ${imp_approx_daydayweeks}&lt;=36) and ${death_or_no}=1</t>
  </si>
  <si>
    <t>surveillance_rapprch</t>
  </si>
  <si>
    <t xml:space="preserve">
- Crises consvulsives recurentes : Administrer 2 à 4g de MgSO + 100ml de NaCl  en IV pendant 10 à 15mn avant que la référence y est lieu.
- Nifédipine : Attendre 20mn
Mesurer la TAS &gt; 160mmHg ou la TAD &gt; 110mmHg, administrez 20mg de Nifedipine orale
- Si la tension artérielle est inférieure au seuil, continuer la surveillance étroite.
Mais si la TAS &gt; 160mmHg ou la TAD &gt; 110mmg, administrez 40mg de Nifedipine par voie orale.
- Si la tension artérielle est inférieure au seuil, continuez la surveillance étroite.
Mais si la TAS &gt; 160mmHg ou la TAD &gt; 110mmHg, donnez un autre médicament antihypertenseur supplémentaire comme la méthyldopa. 
- Si la TA est inférieure au seuil, continuer la surveillance étroite toutes les 10mn pendant 1heure, puis toutes les 15mn pendant 1heure, puis toutes les 30mn pendant 1heure, puis toutes les heures pendant 4heures sans dépasser la dose maximale de 120mg/jr</t>
  </si>
  <si>
    <t>reference_district</t>
  </si>
  <si>
    <t>Référence</t>
  </si>
  <si>
    <t>select_one acknowledge</t>
  </si>
  <si>
    <t>transfer</t>
  </si>
  <si>
    <t>Référer la gestante à l'hôpital de District</t>
  </si>
  <si>
    <t>preeclampsie_fin</t>
  </si>
  <si>
    <t>end_death_baby</t>
  </si>
  <si>
    <t>Antécédents médicaux</t>
  </si>
  <si>
    <t>(${r_test_grossesse}=1 or ${s_grossesse}='visible' and ${imp_approx_daydayweeks}&gt;0 and ${death_or_no}!=-1)</t>
  </si>
  <si>
    <t>antecedent_medical</t>
  </si>
  <si>
    <t>select_one yes_no_inconnu</t>
  </si>
  <si>
    <t>antecedent_medical_question_note</t>
  </si>
  <si>
    <t xml:space="preserve">Demandez à la gestante si elle a eu les antécédents medicaux suivants: </t>
  </si>
  <si>
    <t>Diabète</t>
  </si>
  <si>
    <t>msg_diabete</t>
  </si>
  <si>
    <t>Faire un examen général de la gestante ;
Doser la glycémie et la protéinurie ;
Mesurer la tension artérielle ;
Si tension arterielle systolique supérieure ou égale à 140 mmHg + tension arterielle diastolique supérieure ou égale 90 mmHg + protéinurie superieure à 300 mg/24h:
Suspecter une pré-éclampsie;
Mettre la femme en observation;
Administrer sulfate de magnésium;
Rechercher la macrosomie foetale ;
Conseiller la gestante sur l'allimentation et les signes de danger ;
Faire un suivi rapproché de la gestante;
Contacter le médecin.</t>
  </si>
  <si>
    <t>${diabete}=1</t>
  </si>
  <si>
    <t>Drépanocytose</t>
  </si>
  <si>
    <t>msg_drepa</t>
  </si>
  <si>
    <t xml:space="preserve">Rechercher l'anémie (Paleur des conjonctives et téguments, taux d'hémoglobine si possible);
Refaire le tet d'Emmel ;
Donner du fer acide folique ;
Si anémie sévère et fièvre persistante, contacter le medecin et/ou &lt;b&gt;référer&lt;/b&gt; la gestante.
</t>
  </si>
  <si>
    <t>${drepanocytose}=1</t>
  </si>
  <si>
    <t>Cardiopathie</t>
  </si>
  <si>
    <t>msg_cardio</t>
  </si>
  <si>
    <t>Ausculter les champs cardiaques ;
Rechercher les oedèmes du visage et des membres ;
Conseiller le repos et le  régime alimentaire moins sodé ;
Eviter toute activité nécessitant des gros efforts physiques .
Si bruits anormaux du cœur, contacter le médecin et/ou &lt;b&gt;référer&lt;/b&gt; la gestante ;</t>
  </si>
  <si>
    <t>${cardiopathie}=1</t>
  </si>
  <si>
    <t>msg_tension_ar</t>
  </si>
  <si>
    <t>Mesurer la tension arterielle;
Faire la bandelette urinaire pour la protéinurie;
Si tension arterielle systolique supérieure ou égale à 140 mmHg + tension arterielle diastolique supérieure ou égale 90 mmHg + protéinurie superieure à 300 mg/24h:
Suspecter une pré-éclampsie;
Mettre la femme en observation;
Administrer sulfate de magnésium;
Contacter le médecin.</t>
  </si>
  <si>
    <t>${hypertension_ateriel}=1</t>
  </si>
  <si>
    <t>Tuberculose</t>
  </si>
  <si>
    <t>msg_tuberculose</t>
  </si>
  <si>
    <t>Refaire le BAAR ;
Faire le counselling pour le dépistage du VIH , des hépatites B et C et de la Syphilis ;
Si BAAR positif et/ou VIH positif et/ou Hépatite B et C positif et/ou Syphilis positif :Prendre la gestante en charge selon le protocole de chaque maladie</t>
  </si>
  <si>
    <t>${tuberculose}=1</t>
  </si>
  <si>
    <t>Autre (à préciser)</t>
  </si>
  <si>
    <t>Veuillez préciser</t>
  </si>
  <si>
    <t>${autre}=1</t>
  </si>
  <si>
    <t>gyneco_obstetri</t>
  </si>
  <si>
    <t>Vérification des antécédents gyneco-obstétricaux</t>
  </si>
  <si>
    <t>gyneco_obstetri_question_note</t>
  </si>
  <si>
    <t xml:space="preserve">Demandez à la gestante si elle a eu des antécédents gyneco_obstétricaux suivants: </t>
  </si>
  <si>
    <t>label_gyneco</t>
  </si>
  <si>
    <t>preeclampsia</t>
  </si>
  <si>
    <t>Pré-éclampsie</t>
  </si>
  <si>
    <t>msg_preeclampsie</t>
  </si>
  <si>
    <t>${preeclampsia}=1</t>
  </si>
  <si>
    <t>eclampsia</t>
  </si>
  <si>
    <t>Eclampsie</t>
  </si>
  <si>
    <t>msg_eclampsie</t>
  </si>
  <si>
    <t>${eclampsia}=1</t>
  </si>
  <si>
    <t>hemoragie</t>
  </si>
  <si>
    <t>Hémorragies de la délivrance</t>
  </si>
  <si>
    <t>msg_hemoragie</t>
  </si>
  <si>
    <t xml:space="preserve">Faire des examens gynéco-obstétriques en mettant l'accent sur le nombre de grossesse et l' etat du col utérin ;
Faire groupe sanguin rhésus de la gestante;
Identifier les éventuels donneurs de sang ;
Conseiller la gestante d'accoucher dans un centre de santé ou hôpital de district ;
</t>
  </si>
  <si>
    <t>${hemoragie}=1</t>
  </si>
  <si>
    <t>cesarean</t>
  </si>
  <si>
    <t>Césarienne</t>
  </si>
  <si>
    <t>cesarean_risk</t>
  </si>
  <si>
    <t>Veuillez préciser le nombre et indication</t>
  </si>
  <si>
    <t>${cesarean}=1</t>
  </si>
  <si>
    <t xml:space="preserve">note </t>
  </si>
  <si>
    <t>msg_cesarean</t>
  </si>
  <si>
    <t>Faire des examens gynéco-obstétriques ;
Rechercher l'histoire de l'indication de la césarienne ( gros fœtus, soufrance fœtale, présentation vicieuse, bassin généralement retréci, procidence du cordon ... )
Conseiller à la gestante le suivi regulier de rendez-vous de CPN;
Conseiller à la gestante d'accoucher à l'hôpital.</t>
  </si>
  <si>
    <t>childbirth</t>
  </si>
  <si>
    <t>Accouchement instrumental</t>
  </si>
  <si>
    <t>msg_acch_instru</t>
  </si>
  <si>
    <t>Faire des examens gynéco-obstétriques ;
Rechercher l'histoire de l'accouchement (ventouse ou forceps );
  Rechercher l'indication de l'accouchement instrumental (gros fœtus, soufrance fœtale, présentation vicieuse, bassin généralement retréci... )
Conseiller à la gestante le suivi regulier de rendez-vous de CPN;
Conseiller à la gestante d'accoucher dans un centre de santé ou à l'hôpital.</t>
  </si>
  <si>
    <t>${childbirth}=1</t>
  </si>
  <si>
    <t>prema</t>
  </si>
  <si>
    <t>Accouchement prématuré</t>
  </si>
  <si>
    <t>msg_prema</t>
  </si>
  <si>
    <t>Faire un examen général et gynéco-obstétrique de la gestante à la recherche de la béance du col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de chaque maladie
Conseiller le suivi régulier des rendez-vous de CPN ;
Conseiller l'accouchement dans un centre de santé ou à l'hôpital.</t>
  </si>
  <si>
    <t>${prema}=1</t>
  </si>
  <si>
    <t>dead_born</t>
  </si>
  <si>
    <t>Mort né</t>
  </si>
  <si>
    <t>msg_mort_ne</t>
  </si>
  <si>
    <t>Faire un examen général et gynéco-obstétrique de la gestante ;
Rechercher l'histoire de l'accouchement (accouchement à domicile, retard dans la prise de décision d'aller à l'hopital, difficultés de transport et /ou de prise en charge à l'hôpital ...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</si>
  <si>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${dead_born}=1</t>
  </si>
  <si>
    <t>miscarriage</t>
  </si>
  <si>
    <t>Des fausses couches ou avortements à répétition</t>
  </si>
  <si>
    <t>msg_miscarriage</t>
  </si>
  <si>
    <t>Faire un examen général et gynéco-obstétrique de la gestante en mettant l'accent sur la béance du col;
Si béance du col &lt;b&gt;référer&lt;/b&gt; à l'hôpital de district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</si>
  <si>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${miscarriage}=1</t>
  </si>
  <si>
    <t>difficult_childbirth</t>
  </si>
  <si>
    <t>Antécédents de travail prolongé ( plus de 12 heures )  .</t>
  </si>
  <si>
    <t>msg_travail_prolonge</t>
  </si>
  <si>
    <t>Rechercher les problèmes de santé suivants (gros fœtus, présentation vicieuse, bassin généralement retréci... );
Déterminer le nombre de grossesse antérieure ;
Conseiller à la gestante le suivi regulier de rendez-vous de CPN;
Conseiller à la gestante d'accoucher dans un centre de santé ou à l'hôpital.</t>
  </si>
  <si>
    <t>${difficult_childbirth}=1</t>
  </si>
  <si>
    <t>twin_birth</t>
  </si>
  <si>
    <t>Antécédents de grossesse gemellaire</t>
  </si>
  <si>
    <t>msg_twin_birth</t>
  </si>
  <si>
    <t>Faire l'examen gynécologique en mettant l'accent particulier  sur la Hauteur Utérine (HU);
Déterminer le nombre de grossesse antérieure ;
Conseiller à la gestante le suivi regulier de rendez-vous de CPN;
Conseiller à la gestante d'accoucher dans un centre de santé ou à l'hôpital.</t>
  </si>
  <si>
    <t>${twin_birth}=1</t>
  </si>
  <si>
    <t>fistula</t>
  </si>
  <si>
    <t>Fistule obstétricale</t>
  </si>
  <si>
    <t>msg_fistula</t>
  </si>
  <si>
    <t>Faire un examen général et gynéco-obstétrique de la gestante en mettant l'accent sur la recherche d'un Bassin Généralement Rétréci (BGR) ;
Rechercher l'histoire de l'accouchement (Gros bébé, accouchement à domicile, retard dans la prise de décision d'aller à l'hopital, difficultés de transport et /ou de prise en charge à l'hôpital ... );
Conseiller le suivi régulier des rendez-vous de CPN ;
Conseiller l'accouchement dans un centre de santé ou à l'hôpital.</t>
  </si>
  <si>
    <t>${fistula}=1</t>
  </si>
  <si>
    <t>gyneco_rien</t>
  </si>
  <si>
    <t>Autres (à préciser)</t>
  </si>
  <si>
    <t>precision</t>
  </si>
  <si>
    <t>${gyneco_rien}=1</t>
  </si>
  <si>
    <t>examens_cliniques</t>
  </si>
  <si>
    <t>Examen de  la gestante</t>
  </si>
  <si>
    <t>select_multiple inspect_abdomen</t>
  </si>
  <si>
    <t>s_inspect_abdomen</t>
  </si>
  <si>
    <t>Demandez, regardez et examinez l'abdomen de la gestante si elle a des signes suivants:</t>
  </si>
  <si>
    <t>Aucun ne peut être cocher avec une autre case</t>
  </si>
  <si>
    <t>msg_cicatrice</t>
  </si>
  <si>
    <t>Conseiller à la gestante d'accoucher dans un centre de santé ou à l'hôpital .</t>
  </si>
  <si>
    <t>${s_inspect_abdomen}='scar'</t>
  </si>
  <si>
    <t>msg_eruption</t>
  </si>
  <si>
    <t>Approfondir l'examen et assurer la prise en charge</t>
  </si>
  <si>
    <t>${s_inspect_abdomen}='eruption' or ${s_inspect_abdomen}='masse'</t>
  </si>
  <si>
    <t>select_one type_presentation</t>
  </si>
  <si>
    <t>presentation_foetus</t>
  </si>
  <si>
    <t>Veuillez cocher la présentation du fœtus</t>
  </si>
  <si>
    <t>${imp_approx_daydayweeks}=28</t>
  </si>
  <si>
    <t>g_exam</t>
  </si>
  <si>
    <t>Examen gyneco-obstetrique</t>
  </si>
  <si>
    <t>label_exam_clinic</t>
  </si>
  <si>
    <t>Veuillez cocher Oui/Non</t>
  </si>
  <si>
    <t xml:space="preserve">${imp_approx_daydayweeks}&gt;=21 </t>
  </si>
  <si>
    <t>nodule_examen</t>
  </si>
  <si>
    <t>Nodule de sein</t>
  </si>
  <si>
    <t>resultats_nodul</t>
  </si>
  <si>
    <t>Présence de nodule de sein  contacter le médecin ou  référer la gestante</t>
  </si>
  <si>
    <t xml:space="preserve">${nodule_examen}=1 </t>
  </si>
  <si>
    <t>paleur_examen</t>
  </si>
  <si>
    <t>Pâleur sévère</t>
  </si>
  <si>
    <t>resultats_palr_sev</t>
  </si>
  <si>
    <t>Présence de pâleur sévère contacter le médecin ou  référer la gestante</t>
  </si>
  <si>
    <t xml:space="preserve">${paleur_examen}=1 </t>
  </si>
  <si>
    <t>ictere_examen</t>
  </si>
  <si>
    <t>Ictère</t>
  </si>
  <si>
    <t>resultats_ictr</t>
  </si>
  <si>
    <t>Présence de l'ictère  contacter le médecin ou  référer la gestante</t>
  </si>
  <si>
    <t xml:space="preserve">${ictere_examen}=1 </t>
  </si>
  <si>
    <t>metro_examen</t>
  </si>
  <si>
    <t>Métrorragies abondante</t>
  </si>
  <si>
    <t>resultats_examens</t>
  </si>
  <si>
    <t>Présence de métrorragies abondante contacter le médecin ou  référer la gestante</t>
  </si>
  <si>
    <t>${metro_examen}=1</t>
  </si>
  <si>
    <t>Leucorrhee_examen</t>
  </si>
  <si>
    <t>resultats_leucorrh</t>
  </si>
  <si>
    <t>${Leucorrhee_examen}=1</t>
  </si>
  <si>
    <t>hauteur_uterine</t>
  </si>
  <si>
    <t>Hauteur utérine anormale</t>
  </si>
  <si>
    <t>select_one type_htr_uter</t>
  </si>
  <si>
    <t>type_hauteur_uterine</t>
  </si>
  <si>
    <t xml:space="preserve">Hauteur utérine </t>
  </si>
  <si>
    <t>${imp_approx_daydayweeks}&gt;=21 and ${hauteur_uterine}=1</t>
  </si>
  <si>
    <t>hauteur_uterine_sup</t>
  </si>
  <si>
    <t>Approfondir l'examen général et gynéco-obstétrique  de la gestante à la recherche des causes de l'anomalie ( glycémie, hydramnios, malformation fœtale, macrosomie fœtale, grossesse gemellaire,  etc …)</t>
  </si>
  <si>
    <t>${type_hauteur_uterine}='h_sup_nor'</t>
  </si>
  <si>
    <t>hauteur_uterine_inf</t>
  </si>
  <si>
    <t>Approfondir l'examen général et gynéco-obstétrique  de la gestante à la recherche des  causes de l'anomalie (paludisme, anémie, malnutrition chez la mère, mort in utéro, microsomie fœtale, syphilis, VIH, hépatite B et C, tuberculose, etc …)</t>
  </si>
  <si>
    <t>${type_hauteur_uterine}='h_inf_nor'</t>
  </si>
  <si>
    <t>position_grossesse</t>
  </si>
  <si>
    <t xml:space="preserve">Présentations/positions viscieuces </t>
  </si>
  <si>
    <t>presenta_vscieuse</t>
  </si>
  <si>
    <t>Conseiller à la gestante le respect strict des rendez-vous de CPN;
Conseiller à la gestante d'accoucher dans une structure de santé.</t>
  </si>
  <si>
    <t>${position_grossesse}=1</t>
  </si>
  <si>
    <t>bcf_examen</t>
  </si>
  <si>
    <t>BCF présents (si grossesse supérieure ou égale 5 mois)</t>
  </si>
  <si>
    <t xml:space="preserve">${imp_approx_daydayweeks}&gt;=20 </t>
  </si>
  <si>
    <t>bcf_action</t>
  </si>
  <si>
    <t>Approfondir l'examen général et gynéco-obstétrique  de la gestante à la recherche des  causes de l'abscence du BCF (anémie, malnutrition chez la mère, mort in utéro, syphilis, VIH, hépatite B et C, tuberculose, etc …)</t>
  </si>
  <si>
    <t>${bcf_examen}=-1</t>
  </si>
  <si>
    <t>select_multiple inspection_vulve</t>
  </si>
  <si>
    <t>s_inspection_vulve</t>
  </si>
  <si>
    <t>Regardez et examinez la vulve de la gestante si elle a des signes suivants:</t>
  </si>
  <si>
    <t>Aucun ne peut être cocher avec un autre symptôme</t>
  </si>
  <si>
    <t>msg_sang_perte</t>
  </si>
  <si>
    <t>Evaluer quantité et l'aspect du sang  perdu;
Faire l'axamen général à la recherche de pâleur et fièvre;
Mettre la gestante en observation;
Administrer le traitement indiqué;
Si pas d'amélioration, contacter le médecin ou référer la gestante.</t>
  </si>
  <si>
    <t>${s_inspection_vulve}='saignmt'</t>
  </si>
  <si>
    <t>msg_lbel</t>
  </si>
  <si>
    <t>Evaluer quantité et l'aspect du liquide amniotique perdu;
Faire l'axamen général à la recherche de la  fièvre;
Mettre la gestante en observation;
Administrer le traitement indiqué;
Si pas d'amélioration, contacter le médecin ou référer la gestante.</t>
  </si>
  <si>
    <t>${s_inspection_vulve}='perte'</t>
  </si>
  <si>
    <t>msg_perte_blanche</t>
  </si>
  <si>
    <t>Evaluer la quantité et l'aspect des pertes blanches ;
Faire l'axamen général à la recherche de la fièvre,  douleur abdominale et autres signes;
Administrer le traitement indiqué;
Si pas d'amélioration, contacter le médecin ou référer la gestante.</t>
  </si>
  <si>
    <t>${s_inspection_vulve}='perte_b'</t>
  </si>
  <si>
    <t>msg_lesion_eruptn</t>
  </si>
  <si>
    <t>Faire le test de syphilis  et conseiller le depistage du VIH, de l' hépatite B et  C;
Administrer le traitement indiqué;
Si pas d'amélioration, contacter le médecin ou référer la gestante.</t>
  </si>
  <si>
    <t>${s_inspection_vulve}='lesion'</t>
  </si>
  <si>
    <t>msg_nodul</t>
  </si>
  <si>
    <t>Faire le test de syphilis  et conseiller le depistage du VIH, de l' hépatite B et  C;
Administrer le traitement anti-inflamatoire;
Si pas d'amélioration, contacter le médecin ou référer la gestante.</t>
  </si>
  <si>
    <t>${s_inspection_vulve}='nodule'</t>
  </si>
  <si>
    <t>msg_mba</t>
  </si>
  <si>
    <t>Contacter le médecin ou référer la gestante.</t>
  </si>
  <si>
    <t>${s_inspection_vulve}='foreign_body'</t>
  </si>
  <si>
    <t>toucher_examen</t>
  </si>
  <si>
    <t>L'examen au speculum est-il possible ?</t>
  </si>
  <si>
    <t>select_one etat_col_ex</t>
  </si>
  <si>
    <t>etat_col</t>
  </si>
  <si>
    <t>Veuillez examiner l'état du col</t>
  </si>
  <si>
    <t xml:space="preserve">${toucher_examen}=1 </t>
  </si>
  <si>
    <t>msg_etat_col</t>
  </si>
  <si>
    <t>Approfondir l'examen;
Assurer la prise en charge appropriée;
Contacter le médecin ou référer la gestante à l'hôpital de district .</t>
  </si>
  <si>
    <t xml:space="preserve">${toucher_examen}=1 and ${etat_col}!='1' </t>
  </si>
  <si>
    <t>select_one type_bassin</t>
  </si>
  <si>
    <t>bassin_examen</t>
  </si>
  <si>
    <t>Veuillez examiner le bassin de la gestante</t>
  </si>
  <si>
    <t>msg_retreci</t>
  </si>
  <si>
    <t>Conseiller à la gestante les visites régulières de CPN ;
Préparer la gestante et son époux pour l'accouchement à l'hôpital de district ;
Référer la gestante à l'hôpital de district avant  une semaine de la date probable d'accouchement.</t>
  </si>
  <si>
    <t>${bassin_examen}='2'</t>
  </si>
  <si>
    <t>inferieur_sa</t>
  </si>
  <si>
    <t>Saignement grossesse précoce</t>
  </si>
  <si>
    <t>select_multiple vitaux</t>
  </si>
  <si>
    <t>surveillance_vitaux</t>
  </si>
  <si>
    <t>Surveillance des signes vitaux</t>
  </si>
  <si>
    <t xml:space="preserve">if(selected(.,'0'),count-selected(.)=1,count-selected(.)&gt;0) </t>
  </si>
  <si>
    <t>cette option ne peut être cocher avec les autres</t>
  </si>
  <si>
    <t>action_imediat</t>
  </si>
  <si>
    <t xml:space="preserve">Poser deux voies intraveneuses
Perfuser rapidement les solutés  I.V
</t>
  </si>
  <si>
    <t>count-selected(${surveillance_vitaux})&gt;0 and ${surveillance_vitaux}!='0'</t>
  </si>
  <si>
    <t>examination</t>
  </si>
  <si>
    <t>Examen bimanuel et examen au spéculum</t>
  </si>
  <si>
    <t>${surveillance_vitaux}='0'</t>
  </si>
  <si>
    <t>select_multiple exam_spec</t>
  </si>
  <si>
    <t>examen_speculum</t>
  </si>
  <si>
    <t>Examen au spéculum</t>
  </si>
  <si>
    <t>select_multiple exam_bima</t>
  </si>
  <si>
    <t>examen_bimanuel</t>
  </si>
  <si>
    <t>Examen bimanuel</t>
  </si>
  <si>
    <t>Saignement de l’orifice</t>
  </si>
  <si>
    <t>saignement_oriffice</t>
  </si>
  <si>
    <t xml:space="preserve">count-selected(${examen_speculum})&gt;0  or count-selected(${examen_bimanuel})&gt;0 </t>
  </si>
  <si>
    <t>diagnostic_gp</t>
  </si>
  <si>
    <t>Diagnostics possibles</t>
  </si>
  <si>
    <t>${saignement_oriffice}=-1</t>
  </si>
  <si>
    <t>select_multiple diagnostic_sorif</t>
  </si>
  <si>
    <t>diagnostico</t>
  </si>
  <si>
    <t>traitement</t>
  </si>
  <si>
    <t xml:space="preserve">Gérer la lésion selon le cas, faire une biopsie / colposcopie si possible.
Référence pour traitement ultérieur ou voir  algorithme (infections urogénitales)
</t>
  </si>
  <si>
    <t xml:space="preserve">count-selected(${diagnostico})&gt;0 </t>
  </si>
  <si>
    <t>select_one situation_col</t>
  </si>
  <si>
    <t>col_sutiation</t>
  </si>
  <si>
    <t>Quel est l'état du col ?</t>
  </si>
  <si>
    <t>${saignement_oriffice}=1</t>
  </si>
  <si>
    <t>diagnostic_col</t>
  </si>
  <si>
    <t xml:space="preserve">Diagnostic probable
</t>
  </si>
  <si>
    <t>select_one grossesse_extra</t>
  </si>
  <si>
    <t>diagnostic</t>
  </si>
  <si>
    <t>${col_sutiation}='1'</t>
  </si>
  <si>
    <t>gros_extra</t>
  </si>
  <si>
    <t>Mettre en observation la gestante ;
Administrer un anti-spasmodique (salbutamol ou hyoscine ou  spasfon,…);
Surveiller les contractures de l'abdomen et les saignements;
Référence pour échographie, tests de laboratoire si possible.</t>
  </si>
  <si>
    <t>${diagnostic}='2'</t>
  </si>
  <si>
    <t>tissu_vetement</t>
  </si>
  <si>
    <t>Y a-t-il de saignements moullant les couches et vêtements de la gestante?</t>
  </si>
  <si>
    <t>${col_sutiation}='2'</t>
  </si>
  <si>
    <t>select_one avortmt_comp</t>
  </si>
  <si>
    <t>diagnostic_yes</t>
  </si>
  <si>
    <t>${tissu_vetement}=1</t>
  </si>
  <si>
    <t>avrtmt_complet</t>
  </si>
  <si>
    <t>Mettre la gestante en observation;
Surveiller les saignements;
Référence pour les tests de laboratoire si possible et/ ou si nécessaire.</t>
  </si>
  <si>
    <t>${diagnostic_yes}='1'</t>
  </si>
  <si>
    <t>avrtmt_incomplet</t>
  </si>
  <si>
    <t>AMIU + prophilaxie antibiotique;
Mettre la gestante en observation;
Surveiller les saignements;
Référence pour les tests de laboratoire si possible et/ ou si nécessaire.</t>
  </si>
  <si>
    <t>${diagnostic_yes}='2'</t>
  </si>
  <si>
    <t>select_one blood_wet_dress</t>
  </si>
  <si>
    <t>diagnostic_no</t>
  </si>
  <si>
    <t>${tissu_vetement}=-1</t>
  </si>
  <si>
    <t>mnce_avrtmt</t>
  </si>
  <si>
    <t>${diagnostic_no}='1'</t>
  </si>
  <si>
    <t>invtbl_avrtmt</t>
  </si>
  <si>
    <t>${diagnostic_no}='2'</t>
  </si>
  <si>
    <t>bce_col</t>
  </si>
  <si>
    <t>Mettre la gestante en observation;
Surveiller les saignements;
Référence pour les tests de laboratoire et avis de cerclage du col si possible et/ ou si nécessaire.</t>
  </si>
  <si>
    <t>${diagnostic_no}='3'</t>
  </si>
  <si>
    <t>prengnency_malaire</t>
  </si>
  <si>
    <t>Prendre deux voies veineuses;
Perfuser des solutés (salé ou ringer ou hémacel);
Référence à l'hôpital de district pour prise en charge adéquate.</t>
  </si>
  <si>
    <t>${diagnostic_no}='4'</t>
  </si>
  <si>
    <t>sgt_superieur</t>
  </si>
  <si>
    <t xml:space="preserve"> Grossesse saignement tardif</t>
  </si>
  <si>
    <t>select_multiple vitaux_t</t>
  </si>
  <si>
    <t>surveillance_vitaux_t</t>
  </si>
  <si>
    <t>action_imediat_t</t>
  </si>
  <si>
    <t xml:space="preserve">Poser deux voies  intraveneuses
Perfuser rapidement les solutés I.V.
</t>
  </si>
  <si>
    <t>count-selected(${surveillance_vitaux_t})&gt;0 and ${surveillance_vitaux_t}!='0'</t>
  </si>
  <si>
    <t>examination_t</t>
  </si>
  <si>
    <t>Examen au spéculum et bimanuel</t>
  </si>
  <si>
    <t>${surveillance_vitaux_t}='0'</t>
  </si>
  <si>
    <t>examen_speculum_t</t>
  </si>
  <si>
    <t>examen_bimanuel_t</t>
  </si>
  <si>
    <t>saignement_oriffice_t</t>
  </si>
  <si>
    <t xml:space="preserve">count-selected(${examen_speculum_t})&gt;0  or count-selected(${examen_bimanuel_t})&gt;0 </t>
  </si>
  <si>
    <t>select_one placent_a</t>
  </si>
  <si>
    <t>placenta_t</t>
  </si>
  <si>
    <t>Diagnostics probables</t>
  </si>
  <si>
    <t>${saignement_oriffice_t}=1</t>
  </si>
  <si>
    <t>praevia</t>
  </si>
  <si>
    <t xml:space="preserve">Saignement rouge vif &lt;b&gt; indolore &lt;/b&gt;
Saignement se produisant fréquement dans les troubles d'implantation du placenta;
Ne pas effectuer le toucher vaginal.
</t>
  </si>
  <si>
    <t>${placenta_t}='1'</t>
  </si>
  <si>
    <t>saignement_t1.png</t>
  </si>
  <si>
    <t>abruptio</t>
  </si>
  <si>
    <t xml:space="preserve">Des saignements vaginaux &lt;b&gt; douloureux &lt;/b&gt;
Facteurs de risque:Traumatisme abdominal, cocaïne;
Hypertension artérielle.
</t>
  </si>
  <si>
    <t>${placenta_t}='2'</t>
  </si>
  <si>
    <t>saignement_t2.png</t>
  </si>
  <si>
    <t>ruptur</t>
  </si>
  <si>
    <t xml:space="preserve">Des saignements vaginaux excessifs;
Une douleur ou une gêne abdominale anormale;
Anneau de Bandl ou abdomen en radier;
Des symptômes de choc chez la gestante;
 Un rythme cardiaque anormal chez le bébé.
</t>
  </si>
  <si>
    <t>${placenta_t}='3'</t>
  </si>
  <si>
    <t>diagnostic_gp_t</t>
  </si>
  <si>
    <t>Diagnostics</t>
  </si>
  <si>
    <t>${saignement_oriffice_t}=-1</t>
  </si>
  <si>
    <t>diagnostic_t</t>
  </si>
  <si>
    <t xml:space="preserve">                        Traitement:
Gérer la lésion selon le cas;
Faire une biopsie / colposcopie si possible;
Si possible référence  pour traitement ultérieur ou voir  algorithme (infections urogénitales).
</t>
  </si>
  <si>
    <t xml:space="preserve">count-selected(${diagnostic_t})&gt;0 </t>
  </si>
  <si>
    <t>transfert</t>
  </si>
  <si>
    <t>Echographie</t>
  </si>
  <si>
    <t>final_step</t>
  </si>
  <si>
    <t xml:space="preserve">Référence  pour les échographies et les tests de laboratoire, ou, si nécessaire, opération
</t>
  </si>
  <si>
    <t>${diagnostic}=1</t>
  </si>
  <si>
    <t>transfert_t</t>
  </si>
  <si>
    <t>final_step_t</t>
  </si>
  <si>
    <t>#### Stabiliser pour référence immédiate à l’hôpital de district</t>
  </si>
  <si>
    <t>(${diagnostic}='1' or count-selected(${placenta_t})&gt;0) or (count-selected(${surveillance_vitaux})&gt;0 and ${surveillance_vitaux}!='0') or  (count-selected(${surveillance_vitaux_t})&gt;0 and ${surveillance_vitaux_t}!='0')</t>
  </si>
  <si>
    <t>groupe_sanguin</t>
  </si>
  <si>
    <t>Demandez le groupe sanguin et le rhésus de la gestante</t>
  </si>
  <si>
    <t>select_one group_sang</t>
  </si>
  <si>
    <t>r_groupe_sanguin</t>
  </si>
  <si>
    <t>groupe_sanguin_note</t>
  </si>
  <si>
    <t>${r_groupe_sanguin}=5 or ${r_groupe_sanguin}=6 or ${r_groupe_sanguin}=7 or ${r_groupe_sanguin}=8</t>
  </si>
  <si>
    <t>msg_unknow</t>
  </si>
  <si>
    <t>Conseiller à la gestante de faire son groupe sanguin rhésus .</t>
  </si>
  <si>
    <t>${r_groupe_sanguin}='9'</t>
  </si>
  <si>
    <t>taux_hemoglobine</t>
  </si>
  <si>
    <t>Taux d'hémoglobine</t>
  </si>
  <si>
    <t>select_one interval_hemo</t>
  </si>
  <si>
    <t>t_taux_hemoglobine</t>
  </si>
  <si>
    <t>Veuillez faire le test  de l' hemoglobine (Hb) mesuré en g/dl</t>
  </si>
  <si>
    <t>hb_refere</t>
  </si>
  <si>
    <t>number(${t_taux_hemoglobine}='severe')</t>
  </si>
  <si>
    <t>taux_hemo</t>
  </si>
  <si>
    <t>Donnez 1 cp/jour de Fer Acide Folique pendant 1 mois.</t>
  </si>
  <si>
    <t>${t_taux_hemoglobine}='normal'</t>
  </si>
  <si>
    <t>t_taut_hemoglobine</t>
  </si>
  <si>
    <t>Donnez 1 cp fois 2 /jour de Fer Acide Folique pendant 6 mois ;
Faire TDR palu ; si TDR palu positif : Prendre en charge la gestante selon le protocole national .</t>
  </si>
  <si>
    <t>${t_taux_hemoglobine}='modere'</t>
  </si>
  <si>
    <t>msg_hemo</t>
  </si>
  <si>
    <t xml:space="preserve">Administrer à la gestante le Mebendazole/Albendazole </t>
  </si>
  <si>
    <t>t_taux_hemo</t>
  </si>
  <si>
    <t xml:space="preserve">Consultez le Médecin ou  référer la gestante à l'hopital de district pour des conduites à tenir
</t>
  </si>
  <si>
    <t>${t_taux_hemoglobine}='severe'</t>
  </si>
  <si>
    <t>albumunirie_glucos</t>
  </si>
  <si>
    <t>Test protéinurie et  Glucosurie</t>
  </si>
  <si>
    <t>select_one posi_neg_rup</t>
  </si>
  <si>
    <t>r_albu_proteine</t>
  </si>
  <si>
    <t>Veuillez faire le test de la protéinurie de la gestante</t>
  </si>
  <si>
    <t>albumunirie_glucos_note</t>
  </si>
  <si>
    <t>Mettre la femme en observation;
Contacter le médecin.</t>
  </si>
  <si>
    <t>${r_albu_proteine}='posi'</t>
  </si>
  <si>
    <t>misssed_test_prot</t>
  </si>
  <si>
    <t>Rendez-vous à la prochaine CPN pour le test</t>
  </si>
  <si>
    <t>${r_albu_proteine}='rup'</t>
  </si>
  <si>
    <t>r_albu_glucos</t>
  </si>
  <si>
    <t>Veuillez faire le test de glucosurie de la gestante</t>
  </si>
  <si>
    <t>msg_glucos</t>
  </si>
  <si>
    <t>${r_albu_glucos}='posi'</t>
  </si>
  <si>
    <t>misssed_test_gluco</t>
  </si>
  <si>
    <t>${r_albu_glucos}='rup'</t>
  </si>
  <si>
    <t>taux_glycemie</t>
  </si>
  <si>
    <t>Test  de Glycémie</t>
  </si>
  <si>
    <t>select_one taux_glycemie</t>
  </si>
  <si>
    <t>t_taux_glycemie</t>
  </si>
  <si>
    <t>Veuillez faire le test de  glycémie mésuré en  mg/dl</t>
  </si>
  <si>
    <t>t_taux_glycemie_hypo</t>
  </si>
  <si>
    <t>Administrer à la gestante le sérum glucosé de 10 % ;
Mettre la gestante en observation ;
Contacter le médecin traitant.</t>
  </si>
  <si>
    <t>${t_taux_glycemie}='hypoglycemie'</t>
  </si>
  <si>
    <t>t_glycemie_hyper</t>
  </si>
  <si>
    <t>Faire un examen général de la gestante ;
Mettre la femme en observation;
Rechercher la macrosomie foetale ;
Conseiller la gestante sur l'allimentation et les signes de danger ;
Faire un suivi rapproché de la gestante;
Contacter le médecin.</t>
  </si>
  <si>
    <t>${t_taux_glycemie}='hyperglycemie'</t>
  </si>
  <si>
    <t>test_hiv</t>
  </si>
  <si>
    <t>Sérologie VIH</t>
  </si>
  <si>
    <t>select_one etat_resultat</t>
  </si>
  <si>
    <t>r_test_hiv</t>
  </si>
  <si>
    <t>test_hiv_note</t>
  </si>
  <si>
    <t>Faire le counselling pour le dépistage des hépatites B et C et Syphilis  ;
Si  hépatite B et C positif et/ou Syphilis positif :Prendre la gestante en charge selon le protocole de chaque maladie
Veuillez appliquer le protocole national PTME</t>
  </si>
  <si>
    <t>Rendez-vous  à la prochaine CPN pour le test VIH</t>
  </si>
  <si>
    <t>test_syphilis</t>
  </si>
  <si>
    <t>Faire les test de Syphilis</t>
  </si>
  <si>
    <t>r_test_syphilis</t>
  </si>
  <si>
    <t>Veuillez faire le test de Syphilis</t>
  </si>
  <si>
    <t>test_syphilis_note</t>
  </si>
  <si>
    <t>Faire le counselling pour le dépistage du VIH , des hépatites B et C  ;
Si  VIH positif et/ou hépatite B et C positif  :Prendre la gestante en charge selon le protocole de chaque maladie;
Veuillez instaurer le traitement de syphilis.</t>
  </si>
  <si>
    <t>${r_test_syphilis}='1'</t>
  </si>
  <si>
    <t>t_test_syphilis</t>
  </si>
  <si>
    <t>S'il y a rupture des réactifs, veuillez le refaire à la prochaine CPN.</t>
  </si>
  <si>
    <t>${r_test_syphilis}='3' or ${r_test_syphilis}='4'</t>
  </si>
  <si>
    <t>test_electrophorese</t>
  </si>
  <si>
    <t>Test d'Emmel / Electrophorèse Hb</t>
  </si>
  <si>
    <t>r_test_electrophorese</t>
  </si>
  <si>
    <t>Quel est le resultat de l'électrophorèse?</t>
  </si>
  <si>
    <t>test_electrophorese_note</t>
  </si>
  <si>
    <t xml:space="preserve">Veuillez  contacter le Médecin </t>
  </si>
  <si>
    <t>${r_test_electrophorese}='1'</t>
  </si>
  <si>
    <t>msg_emmel_indertermine</t>
  </si>
  <si>
    <t>Rendez-vous  à la prochaine CPN pour le Test d'Emmel / Electrophorèse Hb</t>
  </si>
  <si>
    <t>${r_test_electrophorese}='3' or ${r_test_electrophorese}='4'</t>
  </si>
  <si>
    <t>test_toxo</t>
  </si>
  <si>
    <t>Veuillez tester la Sérologie toxoplasmose</t>
  </si>
  <si>
    <t>r_test_toxo</t>
  </si>
  <si>
    <t xml:space="preserve">Quel est le resultat du test toxoplasmose?   
</t>
  </si>
  <si>
    <t>test_toxo_note</t>
  </si>
  <si>
    <t xml:space="preserve">Veuillez intervenir ou contacter le Médecin </t>
  </si>
  <si>
    <t>${r_test_toxo}='1'</t>
  </si>
  <si>
    <t>test_toxo_indetermine</t>
  </si>
  <si>
    <t>Rendez-vous  à la prochaine CPN pour le  test toxoplasmose</t>
  </si>
  <si>
    <t xml:space="preserve">${r_test_toxo}='3' or ${r_test_toxo}='4' </t>
  </si>
  <si>
    <t>test_rubeole</t>
  </si>
  <si>
    <t>Veuillez tester la Sérologie rubéole</t>
  </si>
  <si>
    <t>r_test_rubeole</t>
  </si>
  <si>
    <t>Quel est le resultat du test  rubéole?</t>
  </si>
  <si>
    <t>test_rubeole_note</t>
  </si>
  <si>
    <t>${r_test_rubeole}='1'</t>
  </si>
  <si>
    <t>r_test_rubeole_note</t>
  </si>
  <si>
    <t>Rendez-vous  à la prochaine CPN pour le test de rubeole</t>
  </si>
  <si>
    <t xml:space="preserve">${r_test_rubeole}='3' or ${r_test_rubeole}='4' </t>
  </si>
  <si>
    <t>test_antigene</t>
  </si>
  <si>
    <t>Veuillez tester l'Antigène HBS et VHC</t>
  </si>
  <si>
    <t>r_test_hbs</t>
  </si>
  <si>
    <t xml:space="preserve"> Quel est le résultat de test de l'hépatite B (VHB)?</t>
  </si>
  <si>
    <t>test_antigene_hbs</t>
  </si>
  <si>
    <t>${r_test_hbs}='1'</t>
  </si>
  <si>
    <t>r_test_antigene_hbs</t>
  </si>
  <si>
    <t xml:space="preserve">${r_test_hbs}='3' or ${r_test_hbs}='4' </t>
  </si>
  <si>
    <t>r_test_vhc</t>
  </si>
  <si>
    <t xml:space="preserve"> Quel est le résultat de test de l'hépatite C (VHC)?     </t>
  </si>
  <si>
    <t>test_antigene_note</t>
  </si>
  <si>
    <t xml:space="preserve"> ${r_test_vhc}='1'</t>
  </si>
  <si>
    <t>r_test_antigene_note</t>
  </si>
  <si>
    <t>${r_test_vhc}='3' or ${r_test_vhc}='4'</t>
  </si>
  <si>
    <t xml:space="preserve">g_echographie </t>
  </si>
  <si>
    <t>Echographie (si possible)</t>
  </si>
  <si>
    <t>r_echographie</t>
  </si>
  <si>
    <t>Le cas de cette patiente nécessite t-il une échographie?</t>
  </si>
  <si>
    <t>echo_msg</t>
  </si>
  <si>
    <t xml:space="preserve"> référer la gestante pour l'échographie</t>
  </si>
  <si>
    <t>${r_echographie}=1</t>
  </si>
  <si>
    <t>a_refere</t>
  </si>
  <si>
    <t>number(${r_test_grossesse}=-1 or
${r_groupe_sanguin}=-1 or
${t_taux_hemoglobine}='severe' or
${r_test_electrophorese}=1 or
${r_test_hiv}=1 or
${r_test_syphilis}=1 or
${r_test_toxo}=1 or
${r_test_hbs}=1 or
${r_test_vhc}=1 or
${r_echographie}=0 or
${r_albu_glucos}=1 or
${r_test_rubeole}=1)</t>
  </si>
  <si>
    <t>Examen_complementaire</t>
  </si>
  <si>
    <t>mesure_preventifs</t>
  </si>
  <si>
    <t>Mésures préventives et conseils</t>
  </si>
  <si>
    <t>label_mesure_preventif</t>
  </si>
  <si>
    <t>Prévention d'anémie</t>
  </si>
  <si>
    <t>msg_faf</t>
  </si>
  <si>
    <t>${p_faf}=-1</t>
  </si>
  <si>
    <t>Lutte contre le vecteur du paludisme</t>
  </si>
  <si>
    <t>msg_moustiquaire</t>
  </si>
  <si>
    <t>${p_moustiquaire}=-1</t>
  </si>
  <si>
    <t>Traitement préventif du paludisme</t>
  </si>
  <si>
    <t>msg_tpi</t>
  </si>
  <si>
    <t>TPI après 16 SA (ou si MAF+)</t>
  </si>
  <si>
    <t>${p_tpi}=-1</t>
  </si>
  <si>
    <t>Lutte contre les vers intestinaux</t>
  </si>
  <si>
    <t>msg_deparasitage</t>
  </si>
  <si>
    <t>Déparasitage (Mébendazole/Albendazole) à partir de 3 mois de grossesse .</t>
  </si>
  <si>
    <t>${p_deparasitage}=-1</t>
  </si>
  <si>
    <t>Conseils nutritionnels</t>
  </si>
  <si>
    <t>msg_conseil_nutri</t>
  </si>
  <si>
    <t>Utilisez les cartes conseils (si disponible) pour prodiguer les conseils nutritionnels</t>
  </si>
  <si>
    <t>${p_conseils}=-1</t>
  </si>
  <si>
    <t>Conseils hygiéno-diététiques</t>
  </si>
  <si>
    <t>msg_conseil_hygiene</t>
  </si>
  <si>
    <t>Utilisez les cartes conseils (si disponible) pour prodiguer les conseils sur l'hygiène corporelle, vestimentaire, environnementale et comportementale</t>
  </si>
  <si>
    <t>${p_hygiene}=-1</t>
  </si>
  <si>
    <t>Conseils sur les signes de danger</t>
  </si>
  <si>
    <t>msg_conseil_danger</t>
  </si>
  <si>
    <t>${p_info}=-1</t>
  </si>
  <si>
    <t>Conseils sur la prévention de la transmission mère enfant du VIH</t>
  </si>
  <si>
    <t>msg_conseil_ptme</t>
  </si>
  <si>
    <t>Conseils selon le protocole PTME</t>
  </si>
  <si>
    <t>${p_ptme}=-1</t>
  </si>
  <si>
    <t>Quel est le resultat du test VIH après confirmation au détermine</t>
  </si>
  <si>
    <t>${r_test_hiv}=1</t>
  </si>
  <si>
    <t>p_vih_note</t>
  </si>
  <si>
    <t>Test  positif,veuillez  appliquer le protocole national PTME</t>
  </si>
  <si>
    <t>${p_vih}=1</t>
  </si>
  <si>
    <t>Autres</t>
  </si>
  <si>
    <t>p_text_mesr</t>
  </si>
  <si>
    <t>Préciser</t>
  </si>
  <si>
    <t>${p_autre_mesr}=1</t>
  </si>
  <si>
    <t>sign_danger</t>
  </si>
  <si>
    <t>Education sur les signes de dangers</t>
  </si>
  <si>
    <t>label_sign_danger</t>
  </si>
  <si>
    <t xml:space="preserve">Veuillez cocher oui ou non  si l'éducation sur les signes de dangers ont été prodigués à la gestante? </t>
  </si>
  <si>
    <t>msg_saign_vagi</t>
  </si>
  <si>
    <t>Utiliser la boite à image pour éduquer la gestante sur les signes de saignements vaginaux.</t>
  </si>
  <si>
    <t>${s_saignement}=1</t>
  </si>
  <si>
    <t>msg_leucorrh</t>
  </si>
  <si>
    <t>${s_leucorrhee}=1</t>
  </si>
  <si>
    <t>Perte de liquide amniotique</t>
  </si>
  <si>
    <t>msg_perte_liqui</t>
  </si>
  <si>
    <t>Utiliser la boite à image pour éduquer la gestante sur les signes de perte de liquide amniotique.</t>
  </si>
  <si>
    <t>${s_perte}=1</t>
  </si>
  <si>
    <t>msg_cephale</t>
  </si>
  <si>
    <t>Utiliser la boite à image pour éduquer la gestante sur les signes de maux de tête prononcés/vision floue.</t>
  </si>
  <si>
    <t>${s_cephale}=1</t>
  </si>
  <si>
    <t>msg_convulsion</t>
  </si>
  <si>
    <t>Utiliser la boite à image pour éduquer la gestante sur les signes de convulsion/Perte de connaissance.</t>
  </si>
  <si>
    <t>${s_convulsion}=1</t>
  </si>
  <si>
    <t>msg_respiration</t>
  </si>
  <si>
    <t>Utiliser la boite à image pour éduquer la gestante sur les signes de respiration rapide ou difficile.</t>
  </si>
  <si>
    <t>${s_respiration}=1</t>
  </si>
  <si>
    <t>msg_essoufflemt</t>
  </si>
  <si>
    <t>Utiliser la boite à image pour éduquer la gestante sur les signes de essoufflement lors des efforts physiques.</t>
  </si>
  <si>
    <t>${s_essoufflement}=1</t>
  </si>
  <si>
    <t>Fièvre et/ou trop grande faiblesse à quitter le lit</t>
  </si>
  <si>
    <t>msg_fievr</t>
  </si>
  <si>
    <t>Utiliser la boite à image pour éduquer la gestante sur les signes de fièvre et/ou trop grande faiblesse à quitter le lit.</t>
  </si>
  <si>
    <t>${s_fievre}=1</t>
  </si>
  <si>
    <t>Douleur abdomino-pelvienne intense</t>
  </si>
  <si>
    <t>msg_doulr</t>
  </si>
  <si>
    <t>Utiliser la boite à image pour éduquer la gestante sur les signes de douleur abdomino-pelvienne intense.</t>
  </si>
  <si>
    <t>${s_douleur}=1</t>
  </si>
  <si>
    <t>msg_hands</t>
  </si>
  <si>
    <t>Utiliser la boite à image pour éduquer la gestante sur les signes de mains, visage et membres inférieurs enflés (Oedemes).</t>
  </si>
  <si>
    <t>${s_mains}=1</t>
  </si>
  <si>
    <t>msg_tx</t>
  </si>
  <si>
    <t>Utiliser la boite à image pour éduquer la gestante sur les signes de toux de plus de 15 jours.</t>
  </si>
  <si>
    <t>${s_toux}=1</t>
  </si>
  <si>
    <t>sign_travail</t>
  </si>
  <si>
    <t>Education sur les signes de travail</t>
  </si>
  <si>
    <t>label_sign_travail</t>
  </si>
  <si>
    <t xml:space="preserve">Veuillez cocher oui ou non  si l'éducation  sur les signes de travail ont été prodigués à la gestante? </t>
  </si>
  <si>
    <t xml:space="preserve">Pertes vaginales sanglantes ou gluantes (bouchon muqueux) </t>
  </si>
  <si>
    <t>msg_p_vagi</t>
  </si>
  <si>
    <t>Utiliser la boite à image pour éduquer la gestante sur les signes de pertes vaginales sanglantes ou gluantes (bouchon muqueux) .</t>
  </si>
  <si>
    <t>${s_pertes_vaginales}=1</t>
  </si>
  <si>
    <t>Contractions utérines toutes les 20 minutes ou moins</t>
  </si>
  <si>
    <t>msg_contract_ut</t>
  </si>
  <si>
    <t>Utiliser la boite à image pour éduquer la gestante sur les signes de contractions utérines toutes les 20 minutes ou moins.</t>
  </si>
  <si>
    <t>${s_contraction_uterine}=1</t>
  </si>
  <si>
    <t>Rupture de la poche des eaux (perte de liquide amniotique)</t>
  </si>
  <si>
    <t>msg_rup_poche</t>
  </si>
  <si>
    <t>Utiliser la boite à image pour éduquer la gestante sur les signes de rupture de la poche des eaux (perte de liquide amniotique) .</t>
  </si>
  <si>
    <t>${s_rupture_poche}=1</t>
  </si>
  <si>
    <t>prepa_accouche</t>
  </si>
  <si>
    <t>Préparation à  l'accouchement</t>
  </si>
  <si>
    <t>label_prepa_accouche</t>
  </si>
  <si>
    <t>Lieu d'accouchement</t>
  </si>
  <si>
    <t>Veuillez présiser.</t>
  </si>
  <si>
    <t>${s_lieu_accouche}=1</t>
  </si>
  <si>
    <t>Moyens de transport</t>
  </si>
  <si>
    <t xml:space="preserve"> Veuillez préciser.</t>
  </si>
  <si>
    <t>${s_moyen_transport}=1</t>
  </si>
  <si>
    <t>Economie pour l'accouchement et éventuelles complications (frais transport, médicaments, nourriture)</t>
  </si>
  <si>
    <t>Identification du ou des preneurs de décisions</t>
  </si>
  <si>
    <t>Mentionner  les noms et contacts téléphoniques du ou des preneurs des décisions</t>
  </si>
  <si>
    <t>${s_preneurs_decisions}=1</t>
  </si>
  <si>
    <t>Identification des donneurs de sang</t>
  </si>
  <si>
    <t>Donner leurs noms, contacts  téléphoniques  et leurs groupes sanguins si possible</t>
  </si>
  <si>
    <t>${s_donneurs_sang}=1</t>
  </si>
  <si>
    <t>Identification de l'accompagnante</t>
  </si>
  <si>
    <t>Veuillez identifier l'accompagnate</t>
  </si>
  <si>
    <t>${s_id_accompagnate}=1</t>
  </si>
  <si>
    <t>Necessaires pour l'accouchement</t>
  </si>
  <si>
    <t>g_resume</t>
  </si>
  <si>
    <t>Resumé à rapporter dans le carnet:</t>
  </si>
  <si>
    <t>g_observations</t>
  </si>
  <si>
    <t>Veuillez renseigner les observations faites sur la gestante dans le carnet</t>
  </si>
  <si>
    <t>g_intervention</t>
  </si>
  <si>
    <t>Veuillez renseigner les interventions et traitements  faites sur la gestante dans le carnet</t>
  </si>
  <si>
    <t>rv_date</t>
  </si>
  <si>
    <t>Veuillez saisir la date du prochain rendez_vous (à renseigner dans le carnet)</t>
  </si>
  <si>
    <t>vac1_note</t>
  </si>
  <si>
    <t>list_name</t>
  </si>
  <si>
    <t>value</t>
  </si>
  <si>
    <t>filter</t>
  </si>
  <si>
    <t>media::image</t>
  </si>
  <si>
    <t>acknowledge</t>
  </si>
  <si>
    <t>Je confirme</t>
  </si>
  <si>
    <t>sex</t>
  </si>
  <si>
    <t>m</t>
  </si>
  <si>
    <t>Masculin</t>
  </si>
  <si>
    <t>f</t>
  </si>
  <si>
    <t>Féminin</t>
  </si>
  <si>
    <t>yes_no</t>
  </si>
  <si>
    <t>Oui</t>
  </si>
  <si>
    <t>Non</t>
  </si>
  <si>
    <t>pos_neg_unkown</t>
  </si>
  <si>
    <t>Positif</t>
  </si>
  <si>
    <t>Négatif</t>
  </si>
  <si>
    <t>Indéterminé</t>
  </si>
  <si>
    <t>cant_mesure</t>
  </si>
  <si>
    <t>BB_test indisponible</t>
  </si>
  <si>
    <t>Saignement</t>
  </si>
  <si>
    <t>Leucorrhee</t>
  </si>
  <si>
    <t>Perte</t>
  </si>
  <si>
    <t>Cepale</t>
  </si>
  <si>
    <t>Convulsion</t>
  </si>
  <si>
    <t>Respiration</t>
  </si>
  <si>
    <t>Essoufflement</t>
  </si>
  <si>
    <t xml:space="preserve">Fièvre </t>
  </si>
  <si>
    <t>Douleur</t>
  </si>
  <si>
    <t>Mains</t>
  </si>
  <si>
    <t>Toux</t>
  </si>
  <si>
    <t>z_none</t>
  </si>
  <si>
    <t xml:space="preserve">Aucune de ces raisons </t>
  </si>
  <si>
    <t>affi_methods</t>
  </si>
  <si>
    <t xml:space="preserve"> Date des Dernières Règles (DDR) connue</t>
  </si>
  <si>
    <t>Date des Dernières Règles (DDR) inconnue</t>
  </si>
  <si>
    <t>year_month</t>
  </si>
  <si>
    <t>Mois</t>
  </si>
  <si>
    <t>Années</t>
  </si>
  <si>
    <t>year_week</t>
  </si>
  <si>
    <t>Semaine</t>
  </si>
  <si>
    <t>year_day</t>
  </si>
  <si>
    <t>jours</t>
  </si>
  <si>
    <t>antecedants_maternels</t>
  </si>
  <si>
    <t>Problème de santé Diabète</t>
  </si>
  <si>
    <t>hypertension</t>
  </si>
  <si>
    <t>Hypertension artériel</t>
  </si>
  <si>
    <t>trnasfusion</t>
  </si>
  <si>
    <t>Transfusion sanguine</t>
  </si>
  <si>
    <t>Hepatites</t>
  </si>
  <si>
    <t>Hépatites</t>
  </si>
  <si>
    <t>syphilis</t>
  </si>
  <si>
    <t>Syphilis</t>
  </si>
  <si>
    <t>VIH</t>
  </si>
  <si>
    <t>knows_date</t>
  </si>
  <si>
    <t>no_info_pregnancy_reasons</t>
  </si>
  <si>
    <t>grossesse_visible</t>
  </si>
  <si>
    <t>la femme est visiblement enceinte mais ne sait pas pour combien de temps</t>
  </si>
  <si>
    <t>test_positif</t>
  </si>
  <si>
    <t>Vous avez fait un test de grossesse et il est positif mais la femme ne connaît pas l'âge de la grossesse ou la date de ses dernières règles.</t>
  </si>
  <si>
    <t>missed_periods</t>
  </si>
  <si>
    <t>la femme ne suit aucune méthode de planification familiale et a manqué ses règles</t>
  </si>
  <si>
    <t>gyneco_obstétri</t>
  </si>
  <si>
    <t>Hémoragies de la délivrance</t>
  </si>
  <si>
    <t>Dead_born</t>
  </si>
  <si>
    <t>Deux fausses couches ou avortements à répétition</t>
  </si>
  <si>
    <t>Antécédents de travail d'accouchement de plus de 12 heures</t>
  </si>
  <si>
    <t>Examens_cliniques</t>
  </si>
  <si>
    <t>Pâleur</t>
  </si>
  <si>
    <t>Ictere</t>
  </si>
  <si>
    <t>Métrorragies</t>
  </si>
  <si>
    <t>Hauteur utérine</t>
  </si>
  <si>
    <t>Présentation/position (si grossesse supérieur ou égale 7 mois</t>
  </si>
  <si>
    <t>BCF présents (si grossesse supérieure ou égale 5 moi)</t>
  </si>
  <si>
    <t>Toucher vanginal: Etat du col</t>
  </si>
  <si>
    <t>Bassin normal</t>
  </si>
  <si>
    <t>inspection_vulve</t>
  </si>
  <si>
    <t>saignmt</t>
  </si>
  <si>
    <t>perte_b</t>
  </si>
  <si>
    <t>Perte blanche</t>
  </si>
  <si>
    <t>lesion</t>
  </si>
  <si>
    <t>nodule</t>
  </si>
  <si>
    <t>Tuméfaction ou nodule</t>
  </si>
  <si>
    <t>foreign_body</t>
  </si>
  <si>
    <t>Corps étranger</t>
  </si>
  <si>
    <t>no_realease</t>
  </si>
  <si>
    <t>Examen non réalisé</t>
  </si>
  <si>
    <t>Aucun de ces signes</t>
  </si>
  <si>
    <t>inspect_abdomen</t>
  </si>
  <si>
    <t>scar</t>
  </si>
  <si>
    <t>Cicatrice</t>
  </si>
  <si>
    <t>eruption</t>
  </si>
  <si>
    <t>masse</t>
  </si>
  <si>
    <t>Tuméfaction ou masse</t>
  </si>
  <si>
    <t>interval_hemo</t>
  </si>
  <si>
    <t>poly</t>
  </si>
  <si>
    <t>Polyglobulie ( superieur à  18)</t>
  </si>
  <si>
    <t>normal</t>
  </si>
  <si>
    <t>Taux Hb normal (12 à 18)</t>
  </si>
  <si>
    <t>modere</t>
  </si>
  <si>
    <t>Taux Hb compris entre 7 et 11</t>
  </si>
  <si>
    <t>severe</t>
  </si>
  <si>
    <t>Taux Hb inférieur ou égal à 7</t>
  </si>
  <si>
    <t>Rupture</t>
  </si>
  <si>
    <t>hepatite_type</t>
  </si>
  <si>
    <t>A</t>
  </si>
  <si>
    <t>Hépatite type A</t>
  </si>
  <si>
    <t>B</t>
  </si>
  <si>
    <t>Hépatite type B</t>
  </si>
  <si>
    <t>C</t>
  </si>
  <si>
    <t>Hépatite type C</t>
  </si>
  <si>
    <t>D</t>
  </si>
  <si>
    <t>Hépatite type D</t>
  </si>
  <si>
    <t>E</t>
  </si>
  <si>
    <t>Hépatite type E</t>
  </si>
  <si>
    <t>dispo</t>
  </si>
  <si>
    <t>Indisponible</t>
  </si>
  <si>
    <t>recult</t>
  </si>
  <si>
    <t>Fait</t>
  </si>
  <si>
    <t>Pas fait</t>
  </si>
  <si>
    <t>vaccin_type</t>
  </si>
  <si>
    <t>vat1</t>
  </si>
  <si>
    <t>vat2</t>
  </si>
  <si>
    <t>vat3</t>
  </si>
  <si>
    <t>vat4</t>
  </si>
  <si>
    <t>vat5</t>
  </si>
  <si>
    <t>prise_tpi</t>
  </si>
  <si>
    <t>doz1</t>
  </si>
  <si>
    <t>TPI : 3 cps de sulfadoxine / pyriméthamine (prise unique), première dose</t>
  </si>
  <si>
    <t>doz2</t>
  </si>
  <si>
    <t>TPI : 3 cps de sulfadoxine / pyriméthamine (prise unique) , deuxième dose</t>
  </si>
  <si>
    <t>doz3</t>
  </si>
  <si>
    <t>TPI : 3 cps de sulfadoxine / pyriméthamine (prise unique), troisième dose</t>
  </si>
  <si>
    <t>doz4</t>
  </si>
  <si>
    <t>TPI : 3 cps de sulfadoxine / pyriméthamine (prise unique) quatrième dose</t>
  </si>
  <si>
    <t>Aucune(s) dose(s)</t>
  </si>
  <si>
    <t>grossesse</t>
  </si>
  <si>
    <t>visible</t>
  </si>
  <si>
    <t>Grossesse visible</t>
  </si>
  <si>
    <t>non_visible</t>
  </si>
  <si>
    <t>Grossesse non visible</t>
  </si>
  <si>
    <t>Normal (Supérieur ou égal à 12)</t>
  </si>
  <si>
    <t>Modéré (Entre 8 et 11)</t>
  </si>
  <si>
    <t>Sevère (Inférieur ou égal à 7)</t>
  </si>
  <si>
    <t>inconnu</t>
  </si>
  <si>
    <t>Inconnu</t>
  </si>
  <si>
    <t>hyperglycemie</t>
  </si>
  <si>
    <t>Hyperglycemie (Supérieur ou égal à 110)</t>
  </si>
  <si>
    <t>Normal (Entre 70 et 110)</t>
  </si>
  <si>
    <t>hypoglycemie</t>
  </si>
  <si>
    <t>Hypoglycemie (Inférieur à 70)</t>
  </si>
  <si>
    <t>number_cpn</t>
  </si>
  <si>
    <t>CPN 1</t>
  </si>
  <si>
    <t>CPN 2</t>
  </si>
  <si>
    <t>CPN 3</t>
  </si>
  <si>
    <t>CPN 4</t>
  </si>
  <si>
    <t>CPN 5</t>
  </si>
  <si>
    <t>CPN 6</t>
  </si>
  <si>
    <t>CPN 7</t>
  </si>
  <si>
    <t>CPN 8</t>
  </si>
  <si>
    <t>statut</t>
  </si>
  <si>
    <t>Refugié</t>
  </si>
  <si>
    <t>National</t>
  </si>
  <si>
    <t>Nomade</t>
  </si>
  <si>
    <t>tention</t>
  </si>
  <si>
    <t>hypo_tention</t>
  </si>
  <si>
    <t xml:space="preserve">Inférieure ou égale à 8/5     </t>
  </si>
  <si>
    <t>Normale</t>
  </si>
  <si>
    <t xml:space="preserve">     9  à  13 /6 à  8        </t>
  </si>
  <si>
    <t>Modéré</t>
  </si>
  <si>
    <t xml:space="preserve">  14 à 15 /9 à 10                </t>
  </si>
  <si>
    <t>Hyper_tention</t>
  </si>
  <si>
    <t xml:space="preserve"> Supérieure ou égale : 16/11  </t>
  </si>
  <si>
    <t>group_sang</t>
  </si>
  <si>
    <t>(AB+)</t>
  </si>
  <si>
    <t>(A+)</t>
  </si>
  <si>
    <t>(B+)</t>
  </si>
  <si>
    <t>(O+)</t>
  </si>
  <si>
    <t>(AB-)</t>
  </si>
  <si>
    <t>(A-)</t>
  </si>
  <si>
    <t>(B-)</t>
  </si>
  <si>
    <t>(O-)</t>
  </si>
  <si>
    <t>yes_no_rupture</t>
  </si>
  <si>
    <t>type_perte</t>
  </si>
  <si>
    <t>Perte physiologique</t>
  </si>
  <si>
    <t>Perte pathologique</t>
  </si>
  <si>
    <t>type_bassin</t>
  </si>
  <si>
    <t xml:space="preserve">Normal </t>
  </si>
  <si>
    <t>Rétreci</t>
  </si>
  <si>
    <t>yes_no_inconnu</t>
  </si>
  <si>
    <t>type_presentation</t>
  </si>
  <si>
    <t>Céphalique</t>
  </si>
  <si>
    <t>Transversale</t>
  </si>
  <si>
    <t>Siège</t>
  </si>
  <si>
    <t>Antérieur</t>
  </si>
  <si>
    <t>Centre</t>
  </si>
  <si>
    <t>Postériel</t>
  </si>
  <si>
    <t>etat_col_ex</t>
  </si>
  <si>
    <t>Col normal</t>
  </si>
  <si>
    <t>Col nodulaire unique/multiple</t>
  </si>
  <si>
    <t>Col calcifié</t>
  </si>
  <si>
    <t>Col ulcéré</t>
  </si>
  <si>
    <t>Col déchiré</t>
  </si>
  <si>
    <t>Col béant</t>
  </si>
  <si>
    <t>Col prolabé</t>
  </si>
  <si>
    <t>Col oedematieux</t>
  </si>
  <si>
    <t>provenance</t>
  </si>
  <si>
    <t>Camp des refugiés</t>
  </si>
  <si>
    <t>Village</t>
  </si>
  <si>
    <t>Ferrick</t>
  </si>
  <si>
    <t>zone</t>
  </si>
  <si>
    <t>Zone A</t>
  </si>
  <si>
    <t>Zone B</t>
  </si>
  <si>
    <t xml:space="preserve">Hors zone </t>
  </si>
  <si>
    <t>yes_no_unkw</t>
  </si>
  <si>
    <t>oui_rupture</t>
  </si>
  <si>
    <t>etat_resultat</t>
  </si>
  <si>
    <t>posi_neg_rup</t>
  </si>
  <si>
    <t>posi</t>
  </si>
  <si>
    <t>neg</t>
  </si>
  <si>
    <t>rup</t>
  </si>
  <si>
    <t>type_htr_uter</t>
  </si>
  <si>
    <t>h_sup_nor</t>
  </si>
  <si>
    <t>Hauteur utérine supérieure à la normale</t>
  </si>
  <si>
    <t>h_inf_nor</t>
  </si>
  <si>
    <t>Hauteur utérine inférieure à la normale</t>
  </si>
  <si>
    <t>vitaux</t>
  </si>
  <si>
    <t>Tension artérielle systolique &lt; 90mmHg</t>
  </si>
  <si>
    <t>Rythme  cardiaque &gt; 100/min</t>
  </si>
  <si>
    <t>inconscience</t>
  </si>
  <si>
    <t>exam_spec</t>
  </si>
  <si>
    <t>Importance de l’hémorragie</t>
  </si>
  <si>
    <t>Origine de l’hémorragie (utérus, col, autre (paroi vaginale, périnéale, rectale, urinaire)</t>
  </si>
  <si>
    <t>Présence d’une dilatation de l’orifice du col, lésions cervicales</t>
  </si>
  <si>
    <t>exam_bima</t>
  </si>
  <si>
    <t>Taille utérine (appréciation du  volume de l'utérus)</t>
  </si>
  <si>
    <t>Sensibilité pelvienne</t>
  </si>
  <si>
    <t>Défense abdominale</t>
  </si>
  <si>
    <t>Masse annexielle / sensibilité</t>
  </si>
  <si>
    <t>situation_col</t>
  </si>
  <si>
    <t>Col de l’utérus fermé</t>
  </si>
  <si>
    <t>Col de l’utérus ouvert</t>
  </si>
  <si>
    <t>vitaux_t</t>
  </si>
  <si>
    <t>Contractions prématurées</t>
  </si>
  <si>
    <t>placent_a</t>
  </si>
  <si>
    <t>Placenta praevia</t>
  </si>
  <si>
    <t>Hémorragie rétro-placentaire</t>
  </si>
  <si>
    <t>Rupture utérine</t>
  </si>
  <si>
    <t>diagnostic_sorif</t>
  </si>
  <si>
    <t>Polype / ectropion cervical</t>
  </si>
  <si>
    <t>Néoplasme cervical / vaginal</t>
  </si>
  <si>
    <t>Lacération vaginale</t>
  </si>
  <si>
    <t>Infection</t>
  </si>
  <si>
    <t>Hémorroïdes</t>
  </si>
  <si>
    <t>Hématurie</t>
  </si>
  <si>
    <t>Maux de tête sévères</t>
  </si>
  <si>
    <t>Douleur dans le haut de l'abdomen</t>
  </si>
  <si>
    <t>Nausées et/ou vomissements</t>
  </si>
  <si>
    <t>Essoufflement, causé par la présence de liquide dans les poumons.</t>
  </si>
  <si>
    <t>traite_hyper_gravi</t>
  </si>
  <si>
    <t>grossesse_extra</t>
  </si>
  <si>
    <t>Grossesse extra-utérine</t>
  </si>
  <si>
    <t>Ménace d'avortement</t>
  </si>
  <si>
    <t>avortmt_comp</t>
  </si>
  <si>
    <t>Avortement complet</t>
  </si>
  <si>
    <t>Avortement incomplet</t>
  </si>
  <si>
    <t>blood_wet_dress</t>
  </si>
  <si>
    <t>Avortement inévitable</t>
  </si>
  <si>
    <t>Béance cervicale</t>
  </si>
  <si>
    <t>Grossesse molaire</t>
  </si>
  <si>
    <t>bandel_uri</t>
  </si>
  <si>
    <t>Disponible</t>
  </si>
  <si>
    <t>rdv_manque</t>
  </si>
  <si>
    <t>Rendez vous manquez</t>
  </si>
  <si>
    <t>yes_oos</t>
  </si>
  <si>
    <t>rendez_vous</t>
  </si>
  <si>
    <t>premiere vaccin</t>
  </si>
  <si>
    <t>1_mois</t>
  </si>
  <si>
    <t>Si RV égale à 1 mois</t>
  </si>
  <si>
    <t>6_mois</t>
  </si>
  <si>
    <t>Si RV égale à 6 mois ou inférieur ou égal à 1 an</t>
  </si>
  <si>
    <t>1_an</t>
  </si>
  <si>
    <t>Si RV égale à 1 an</t>
  </si>
  <si>
    <t>1_plus</t>
  </si>
  <si>
    <t>Si RV égale à 1 an plus</t>
  </si>
  <si>
    <t>sup_1_mois</t>
  </si>
  <si>
    <t>Si RV est supérieur à 1 mois</t>
  </si>
  <si>
    <t>sup_6_mois</t>
  </si>
  <si>
    <t>Si RV est supérieur à 6 mois</t>
  </si>
  <si>
    <t>sup_1_an</t>
  </si>
  <si>
    <t>Si RV est supérieur à 1 an</t>
  </si>
  <si>
    <t>sup_1_plus</t>
  </si>
  <si>
    <t>Si RV est supérieur à plus d'un an</t>
  </si>
  <si>
    <t>form_title</t>
  </si>
  <si>
    <t>form_id</t>
  </si>
  <si>
    <t>version</t>
  </si>
  <si>
    <t>public_key</t>
  </si>
  <si>
    <t>submission_url</t>
  </si>
  <si>
    <t>default_language</t>
  </si>
  <si>
    <t>style</t>
  </si>
  <si>
    <t>CPN</t>
  </si>
  <si>
    <t>cpn</t>
  </si>
  <si>
    <t>fr</t>
  </si>
  <si>
    <t>pages</t>
  </si>
  <si>
    <t>The survey worksheet</t>
  </si>
  <si>
    <r>
      <rPr>
        <sz val="12"/>
        <color rgb="FF000000"/>
        <rFont val="Calibri"/>
        <family val="2"/>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rPr>
      <t>How do I design my form?</t>
    </r>
  </si>
  <si>
    <t>label:languagename</t>
  </si>
  <si>
    <t>hint</t>
  </si>
  <si>
    <t>hint:languagename</t>
  </si>
  <si>
    <t>constraint message</t>
  </si>
  <si>
    <t>constraint message:languagename</t>
  </si>
  <si>
    <t>required message</t>
  </si>
  <si>
    <t>required message:languagename</t>
  </si>
  <si>
    <t>media:image</t>
  </si>
  <si>
    <t>media:audio</t>
  </si>
  <si>
    <t>media:video</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</si>
  <si>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</si>
  <si>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</si>
  <si>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</si>
  <si>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</si>
  <si>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</si>
  <si>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</si>
  <si>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</si>
  <si>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</si>
  <si>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</si>
  <si>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</si>
  <si>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 xml:space="preserve">For field types that allow multiple appearances,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</si>
  <si>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</si>
  <si>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</si>
  <si>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</si>
  <si>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</si>
  <si>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</si>
  <si>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</si>
  <si>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</si>
  <si>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</si>
  <si>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</si>
  <si>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</si>
  <si>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</si>
  <si>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</si>
  <si>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</si>
  <si>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</si>
  <si>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</si>
  <si>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</si>
  <si>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</si>
  <si>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</si>
  <si>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</si>
  <si>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</si>
  <si>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</si>
  <si>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</si>
  <si>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sz val="12"/>
        <color rgb="FF000000"/>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</si>
  <si>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</si>
  <si>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</si>
  <si>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</si>
  <si>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</si>
  <si>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</si>
  <si>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</si>
  <si>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</si>
  <si>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</si>
  <si>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</si>
  <si>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</si>
  <si>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</si>
  <si>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</si>
  <si>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</si>
  <si>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</si>
  <si>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</si>
  <si>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</si>
  <si>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</si>
  <si>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</si>
  <si>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</si>
  <si>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</si>
  <si>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</si>
  <si>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</si>
  <si>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</si>
  <si>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</si>
  <si>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</si>
  <si>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</si>
  <si>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</si>
  <si>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</si>
  <si>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</si>
  <si>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</si>
  <si>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</si>
  <si>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</si>
  <si>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</si>
  <si>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</si>
  <si>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</si>
  <si>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</si>
  <si>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</si>
  <si>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</si>
  <si>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</si>
  <si>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</si>
  <si>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</si>
  <si>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</si>
  <si>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</si>
  <si>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</si>
  <si>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</si>
  <si>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</si>
  <si>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</si>
  <si>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</si>
  <si>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</si>
  <si>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</si>
  <si>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</si>
  <si>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</si>
  <si>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</si>
  <si>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</si>
  <si>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</si>
  <si>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</si>
  <si>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</si>
  <si>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</si>
  <si>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</si>
  <si>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</si>
  <si>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</si>
  <si>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</si>
  <si>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</si>
  <si>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</si>
  <si>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</si>
  <si>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</si>
  <si>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</si>
  <si>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</si>
  <si>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</si>
  <si>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</si>
  <si>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</si>
  <si>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</si>
  <si>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</si>
  <si>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</si>
  <si>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</si>
  <si>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</si>
  <si>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</si>
  <si>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</si>
  <si>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</si>
  <si>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</si>
  <si>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</si>
  <si>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</si>
  <si>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</si>
  <si>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</si>
  <si>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</si>
  <si>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</si>
  <si>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</si>
  <si>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</si>
  <si>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</si>
  <si>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</si>
  <si>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</si>
  <si>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</si>
  <si>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</si>
  <si>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</si>
  <si>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</si>
  <si>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</si>
  <si>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</si>
  <si>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</si>
  <si>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</si>
  <si>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</si>
  <si>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</si>
  <si>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</si>
  <si>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</si>
  <si>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</si>
  <si>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</si>
  <si>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</si>
  <si>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</si>
  <si>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</si>
  <si>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</si>
  <si>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</si>
  <si>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</si>
  <si>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</si>
  <si>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</si>
  <si>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</si>
  <si>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</si>
  <si>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</si>
  <si>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</si>
  <si>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</si>
  <si>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</si>
  <si>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</si>
  <si>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</si>
  <si>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</si>
  <si>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</si>
  <si>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</si>
  <si>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</si>
  <si>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</si>
  <si>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</si>
  <si>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</si>
  <si>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</si>
  <si>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</si>
  <si>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</si>
  <si>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</si>
  <si>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</si>
  <si>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</si>
  <si>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</si>
  <si>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</si>
  <si>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</si>
  <si>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</si>
  <si>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</si>
  <si>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</si>
  <si>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</si>
  <si>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</si>
  <si>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</si>
  <si>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</si>
  <si>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</si>
  <si>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</si>
  <si>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</si>
  <si>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</si>
  <si>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</si>
  <si>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</si>
  <si>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</si>
  <si>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</si>
  <si>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</si>
  <si>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</si>
  <si>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</si>
  <si>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</si>
  <si>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</si>
  <si>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</si>
  <si>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</si>
  <si>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</si>
  <si>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</si>
  <si>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</si>
  <si>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</si>
  <si>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</si>
  <si>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</si>
  <si>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</si>
  <si>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</si>
  <si>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</si>
  <si>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</si>
  <si>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</si>
  <si>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</si>
  <si>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</si>
  <si>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</si>
  <si>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</si>
  <si>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</si>
  <si>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</si>
  <si>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</si>
  <si>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</si>
  <si>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</si>
  <si>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</si>
  <si>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</si>
  <si>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</si>
  <si>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</si>
  <si>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</si>
  <si>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</si>
  <si>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</si>
  <si>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</si>
  <si>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</si>
  <si>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</si>
  <si>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</si>
  <si>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</si>
  <si>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</si>
  <si>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</si>
  <si>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</si>
  <si>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</si>
  <si>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</si>
  <si>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</si>
  <si>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</si>
  <si>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</si>
  <si>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</si>
  <si>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</si>
  <si>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</si>
  <si>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</si>
  <si>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</si>
  <si>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</si>
  <si>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</si>
  <si>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</si>
  <si>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</si>
  <si>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</si>
  <si>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</si>
  <si>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</si>
  <si>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</si>
  <si>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</si>
  <si>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</si>
  <si>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</si>
  <si>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</si>
  <si>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</si>
  <si>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</si>
  <si>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</si>
  <si>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</si>
  <si>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</si>
  <si>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</si>
  <si>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</si>
  <si>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</si>
  <si>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</si>
  <si>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</si>
  <si>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</si>
  <si>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</si>
  <si>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</si>
  <si>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</si>
  <si>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</si>
  <si>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</si>
  <si>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</si>
  <si>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</si>
  <si>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</si>
  <si>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</si>
  <si>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</si>
  <si>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</si>
  <si>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</si>
  <si>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</si>
  <si>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</si>
  <si>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</si>
  <si>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</si>
  <si>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</si>
  <si>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</si>
  <si>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</si>
  <si>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</si>
  <si>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</si>
  <si>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</si>
  <si>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</si>
  <si>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</si>
  <si>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</si>
  <si>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</si>
  <si>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</si>
  <si>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</si>
  <si>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</si>
  <si>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</si>
  <si>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 xml:space="preserve">
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</si>
  <si>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</si>
  <si>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 xml:space="preserve">
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</si>
  <si>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</si>
  <si>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</si>
  <si>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</si>
  <si>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</si>
  <si>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</si>
  <si>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</si>
  <si>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</si>
  <si>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</si>
  <si>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</si>
  <si>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</si>
  <si>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${r_test_grossesse}=1 or ${s_grossesse}='visible' or ${age_estima}&gt;0 or ${label_esti}&gt;0</t>
  </si>
  <si>
    <t>select_one vih_advices</t>
  </si>
  <si>
    <t>r_vih_advices</t>
  </si>
  <si>
    <t>Veuillez faire le counseling de la gestante pour test de VIH avec le Détermine</t>
  </si>
  <si>
    <t>Résultat du test VIH  Détermine de la gestante</t>
  </si>
  <si>
    <t>${r_vih_advices}=1</t>
  </si>
  <si>
    <t>confirm_test_hiv</t>
  </si>
  <si>
    <t>Veuillez faire le test de confirmation Immunocom et entrez le résultat.</t>
  </si>
  <si>
    <t>${confirm_test_hiv}='1'</t>
  </si>
  <si>
    <t>rup_test_hiv_note</t>
  </si>
  <si>
    <t>${confirm_test_hiv}='4' or ${r_test_hiv}='4'</t>
  </si>
  <si>
    <t>indet_test_hiv_note</t>
  </si>
  <si>
    <t>Refaire le test de confirmation Immunicom</t>
  </si>
  <si>
    <t>${confirm_test_hiv}='3' or ${r_test_hiv}='3'</t>
  </si>
  <si>
    <t>neg_test_hiv_note</t>
  </si>
  <si>
    <t>Orienter la gestante pour les mêmes tests dans un autre centre de santé ou à l'hôpital.</t>
  </si>
  <si>
    <t>${confirm_test_hiv}='2' or ${r_test_hiv}='2'</t>
  </si>
  <si>
    <t>Vaccin  contre Tétanos et  Diphtérie  première dose</t>
  </si>
  <si>
    <t>Vaccin contre Tétanos et  Diphtérie deuxième dose</t>
  </si>
  <si>
    <t>Vaccin contre Tétanos et  Diphtérie troisième dose</t>
  </si>
  <si>
    <t>Vaccin contre Tétanos et  Diphtérie quatrième dose</t>
  </si>
  <si>
    <t>Vaccin contre Tétanos et  Diphtérie cinquième dose</t>
  </si>
  <si>
    <t xml:space="preserve">Td1 : ( 1er contact avec un centre de vaccination) </t>
  </si>
  <si>
    <t xml:space="preserve">Td2 : (2ème contact 4 semaines après Td 1) </t>
  </si>
  <si>
    <t xml:space="preserve">Td3 : (3ème contact 6 mois après Td 2) </t>
  </si>
  <si>
    <t xml:space="preserve">Td4 : (4ème contact 1 an après Td 3) </t>
  </si>
  <si>
    <t xml:space="preserve">Td5 : (5ème contact 1 an après Td 4) </t>
  </si>
  <si>
    <t>Leucorrhée pathologique (abondante, malodorante…)</t>
  </si>
  <si>
    <t>Présence de leucorrhée pathologique (abondante, malodorante…):
Examiner la gestante à la recherchede la fièvre et  des douleures abdomino-pelviennes;
Apprécier la quantité et l'aspect  de leucorrhée ;
Mettre la gestante en observation ;
Administrer le traitement approprié ;
 Si pas d'amelioration, contacter le médecin ou  référer la gestante.</t>
  </si>
  <si>
    <t>Utiliser la boite à image pour éduquer la gestante sur les signes de leucorrhée pathologique (abondante, malodorante…).</t>
  </si>
  <si>
    <t xml:space="preserve">Lésions (ulcérations, vésicules, papules, pustules, macules, crête de coq…) </t>
  </si>
  <si>
    <t>vih_advices</t>
  </si>
  <si>
    <t>Acceptation</t>
  </si>
  <si>
    <t>Refus</t>
  </si>
  <si>
    <t>start_calender</t>
  </si>
  <si>
    <t>(${r_test_grossesse}=1 or ${s_grossesse}='visible' or ${age_estima}&gt;0 or ${label_esti}&gt;0) and ( ${imp_approx_daydayweeks}&gt;0 or ${age_estima}&gt;0 or ${label_esti}&gt;0) and ${death_or_no}!=-1 and ${transfer}!=1</t>
  </si>
  <si>
    <t>g_calendrier</t>
  </si>
  <si>
    <t>Calendrier vaccinal</t>
  </si>
  <si>
    <t>(${r_test_grossesse}=1 or ${s_grossesse}='visible' or ${age_estima}&gt;0 or ${label_esti}&gt;0) and ${final_step_t}!=1 and ((${diagnostic_yes}!='1' and ${diagnostic_yes}!='2') and  (${diagnostic_no}!='2' and  ${diagnostic_no}!='3' and ${diagnostic_no}!='4'))</t>
  </si>
  <si>
    <t>v_vat1_dat</t>
  </si>
  <si>
    <t>today()&gt;=.</t>
  </si>
  <si>
    <t>La date du vaccin ne peut pas être dans le future</t>
  </si>
  <si>
    <t>v_vat2_dat</t>
  </si>
  <si>
    <t>v_vat3_dat</t>
  </si>
  <si>
    <t>v_vat4_dat</t>
  </si>
  <si>
    <t>v_vat5_dat</t>
  </si>
  <si>
    <t>Veuillez orienter la femme vers le service PEV femme</t>
  </si>
  <si>
    <t>tpi1</t>
  </si>
  <si>
    <t>Est-ce que la femme a reçu le TPI  1 ?</t>
  </si>
  <si>
    <t>(${imp_approx_daydayweeks}&gt;=16 and ${imp_approx_daydayweeks}&lt;=36) or ( ${age_estima}&gt;15 and ${age_estima}&lt;37 )or (${label_esti}&gt;15 and ${label_esti}&lt;37 )</t>
  </si>
  <si>
    <t>date_tpi1</t>
  </si>
  <si>
    <t>Veuillez entrer la date de prise de première dose de TPI</t>
  </si>
  <si>
    <t>${tpi1}=1</t>
  </si>
  <si>
    <t>select_one oui_rupture</t>
  </si>
  <si>
    <t>s_tpi1</t>
  </si>
  <si>
    <t>Pouvez vous administrer la dose de TPI : 3 cps de sulfadoxine / pyriméthamine (prise unique)?</t>
  </si>
  <si>
    <t xml:space="preserve">${tpi1}=-1 </t>
  </si>
  <si>
    <t>adm_tpi1</t>
  </si>
  <si>
    <t>Administrer le TPI : 3 cps de sulfadoxine / pyriméthamine (prise unique)</t>
  </si>
  <si>
    <t xml:space="preserve">${s_tpi1}=1 </t>
  </si>
  <si>
    <t>rup_tpi1</t>
  </si>
  <si>
    <t>Il y'a rupture de TPI;  veuillez conseiller à la gestante de revenir la semaine prochaine</t>
  </si>
  <si>
    <t>${s_tpi1}=-1</t>
  </si>
  <si>
    <t>tpi2</t>
  </si>
  <si>
    <t>Est-ce que la femme a reçu le TPI  2?</t>
  </si>
  <si>
    <t>(${imp_approx_daydayweeks}&gt;=22 and ${imp_approx_daydayweeks}&lt;=36 and ${date_tpi1}!='')</t>
  </si>
  <si>
    <t>date_tpi2</t>
  </si>
  <si>
    <t>Veuillez entrer la date de prise de deuxième dose de TPI</t>
  </si>
  <si>
    <t>${tpi2}=1</t>
  </si>
  <si>
    <t>s_tpi2</t>
  </si>
  <si>
    <t xml:space="preserve"> ${tpi2}=-1</t>
  </si>
  <si>
    <t>adm_tpi2</t>
  </si>
  <si>
    <t xml:space="preserve">${s_tpi2}=1 </t>
  </si>
  <si>
    <t>rup_tpi2</t>
  </si>
  <si>
    <t>Il y'a manque de TPI  en stock veuillez conseiller à la gestante de revenir la semaine prochaine</t>
  </si>
  <si>
    <t>${s_tpi2}=-1</t>
  </si>
  <si>
    <t>tpi3</t>
  </si>
  <si>
    <t>Est-ce que la femme a reçu le TPI  3?</t>
  </si>
  <si>
    <t>((${imp_approx_daydayweeks}&gt;=26 and ${imp_approx_daydayweeks}&lt;=36) or ( ${age_estima}&gt;15 and ${age_estima}&lt;37 )or (${label_esti}&gt;15 and ${label_esti}&lt;37 )) and ${date_tpi2}!=''</t>
  </si>
  <si>
    <t>date_tpi3</t>
  </si>
  <si>
    <t>Veuillez entrer la date de prise de troisième dose de TPI</t>
  </si>
  <si>
    <t>${tpi3}=1</t>
  </si>
  <si>
    <t>s_tpi3</t>
  </si>
  <si>
    <t xml:space="preserve"> ${tpi3}=-1 </t>
  </si>
  <si>
    <t>adm_tpi3</t>
  </si>
  <si>
    <t xml:space="preserve">${s_tpi3}=1 </t>
  </si>
  <si>
    <t>rup_tpi3</t>
  </si>
  <si>
    <t>${s_tpi3}=-1</t>
  </si>
  <si>
    <t>tpi4</t>
  </si>
  <si>
    <t>Est-ce que la femme a reçu le TPI  4 ?</t>
  </si>
  <si>
    <t>((${imp_approx_daydayweeks}&gt;=30 and ${imp_approx_daydayweeks}&lt;=36) or ( ${age_estima}&gt;15 and ${age_estima}&lt;37 )or (${label_esti}&gt;15 and ${label_esti}&lt;37 )) and  (${r_test_hiv}=1  and ${date_tpi3}!='')</t>
  </si>
  <si>
    <t>date_tpi4</t>
  </si>
  <si>
    <t>Veuillez entrer la date de prise de quatrième dose de TPI</t>
  </si>
  <si>
    <t>${tpi4}=1</t>
  </si>
  <si>
    <t>s_tpi</t>
  </si>
  <si>
    <t xml:space="preserve"> ${tpi4}=-1</t>
  </si>
  <si>
    <t>adm_tpi</t>
  </si>
  <si>
    <t xml:space="preserve">${s_tpi}=1 </t>
  </si>
  <si>
    <t>rup_tpi</t>
  </si>
  <si>
    <t>Il y'a rupture de TPI; veuillez conseiller à la gestante de revenir la semaine prochaine</t>
  </si>
  <si>
    <t>${s_tpi}=-1</t>
  </si>
  <si>
    <t>s_meben</t>
  </si>
  <si>
    <t>La  gestante a t-elle réçu Albendazole/Mebendazole?</t>
  </si>
  <si>
    <t>${imp_approx_daydayweeks}&gt;=12 or (${age_estima}&gt;11 or ${label_esti}&gt;11)</t>
  </si>
  <si>
    <t>date_meb</t>
  </si>
  <si>
    <t>Veuillez saisir la date de prise du déparasiteur(Mébendazole)</t>
  </si>
  <si>
    <t>${s_meben}=1</t>
  </si>
  <si>
    <t>s_meb</t>
  </si>
  <si>
    <t>Pouvez vous administrer  Albendazole/Mebendazole?</t>
  </si>
  <si>
    <t>${s_meben}=-1</t>
  </si>
  <si>
    <t>adm_meb</t>
  </si>
  <si>
    <t>Administrer le mebendazole 500 mg / Albendazole 400 mg dose unique</t>
  </si>
  <si>
    <t>${s_meb}=1</t>
  </si>
  <si>
    <t>rup_meb</t>
  </si>
  <si>
    <t>Il y'a rupture d' Albendazole/Mebendazole; veuillez conseiller à la gestante de revenir la semaine prochaine</t>
  </si>
  <si>
    <t>${s_meb}=-1</t>
  </si>
  <si>
    <t>r_vat</t>
  </si>
  <si>
    <t>${r_vat}=2</t>
  </si>
  <si>
    <t>Veuillez entrer la date de Td1 ?</t>
  </si>
  <si>
    <t>Veuillez entrer la date de Td2 ?</t>
  </si>
  <si>
    <t>Veuillez entrer la date de Td3 ?</t>
  </si>
  <si>
    <t>Veuillez entrer la date de Td4 ?</t>
  </si>
  <si>
    <t>Veuillez entrer la date de Td5 ?</t>
  </si>
  <si>
    <t>dose_td</t>
  </si>
  <si>
    <t>Complète</t>
  </si>
  <si>
    <t>Incomplète</t>
  </si>
  <si>
    <t>select_one dose_td</t>
  </si>
  <si>
    <t>La gestante a-t-elle reçue  les doses du vaccin Td suivantes?</t>
  </si>
  <si>
    <t>g_td</t>
  </si>
  <si>
    <t>Vaccin TD</t>
  </si>
  <si>
    <t>note_orienter</t>
  </si>
  <si>
    <t xml:space="preserve">Veuillez verifier le ou les délais entre les vaccins afin de continuer avec les doses suivantes  ou  recommencer </t>
  </si>
  <si>
    <t>g_tpi</t>
  </si>
  <si>
    <t>Préventions</t>
  </si>
  <si>
    <t>select_one  yes_no_inconnu</t>
  </si>
  <si>
    <t>Aucune dose</t>
  </si>
  <si>
    <t>${r_vat}=0</t>
  </si>
  <si>
    <t>((${r_test_grossesse}=1 or ${s_grossesse}='visible' or ${age_estima}&gt;0 or ${label_esti}&gt;0) and ( ${imp_approx_daydayweeks}&gt;0 or ${age_estima}&gt;0 or ${label_esti}&gt;0) and ${death_or_no}!=-1 and ${transfer}!=1) and ((${r_test_grossesse}=1 or ${s_grossesse}='visible') and ${imp_approx_daydayweeks}&lt;21  and ${s_inspection_vulve}='saignmt')</t>
  </si>
  <si>
    <t>((${r_test_grossesse}=1 or ${s_grossesse}='visible' or ${age_estima}&gt;0 or ${label_esti}&gt;0) and ( ${imp_approx_daydayweeks}&gt;0 or ${age_estima}&gt;0 or ${label_esti}&gt;0) and ${death_or_no}!=-1 and ${transfer}!=1) and ((${r_test_grossesse}=1 or ${s_grossesse}='visible') and (${imp_approx_daydayweeks}&gt;20) and ${s_inspection_vulve}='saignmt')</t>
  </si>
  <si>
    <t>Vérification des antécédents médicaux</t>
  </si>
  <si>
    <t>start_exam_comp</t>
  </si>
  <si>
    <t>examen_complementaire</t>
  </si>
  <si>
    <t>Examens complémentaires de la gestante</t>
  </si>
  <si>
    <t>(${r_test_grossesse}=1 or ${s_grossesse}='visible' or ${age_estima}&gt;0 or ${label_esti}&gt;0 ) and ${final_step_t}!=1  and ((${diagnostic_yes}!='1' and ${diagnostic_yes}!='2') and  (${diagnostic_no}!='2' and  ${diagnostic_no}!='3' and ${diagnostic_no}!='4'))</t>
  </si>
  <si>
    <t>Quel est le groupe sanguin/rhésus de la gestante?</t>
  </si>
  <si>
    <t>Conseiller à la gestante d'accoucher dans un hopital de district et  de payer le sérum anti D si le mari est de  groupe sanguin/ rhésus positif.
 Demandez à la gestante de conseiller à son mari de faire le groupe  sanguin /rhésus.</t>
  </si>
  <si>
    <t>${t_taux_hemoglobine}='modere' and (${imp_approx_daydayweeks}&gt;=16 or ${age_estima}&gt;16 or ${label_esti}&gt;16)</t>
  </si>
  <si>
    <t>Faire un examen général de la gestante ;
Doser la glycémie  ;
Si la glycémie est anormale (supérieur ou égal à 110 mg/dl ou &lt;=  70 mg/dl) : 
Corriger la glycémie si elle est inférieure à 70 mg/dl;
Mettre la femme en observation;
Rechercher la macrosomie foetale ;
Conseiller la gestante sur l'allimentation et les signes de danger ;
Faire un suivi rapproché de la gestante;
Contacter le médecin.</t>
  </si>
  <si>
    <t>(${r_test_grossesse}=1 or ${s_grossesse}='visible' or ${age_estima}&gt;0 or ${label_esti}&gt;0) and ${r_albu_glucos}=1</t>
  </si>
  <si>
    <t>Mettre la gestante au repos au lit .
Prendre la gestante en charge selon le protocol national ;
Donner des conseils diététiques ( moins d'aliments à base de lipide );
En cas de complications contacter le médecin.</t>
  </si>
  <si>
    <t>Rendez-vous à la prochaine CPN pour le test de HBs</t>
  </si>
  <si>
    <t>Mettre la gestante au repos au lit .
Prendre en charge la gestante selon le protocol national;
Donner des conseils diététiques ( moins d'aliments à base de lipide );
En cas de complications contacter le médecin.</t>
  </si>
  <si>
    <t>Rendez-vous à la prochaine CPN pour le test de HBC</t>
  </si>
  <si>
    <t>start_mes_prev</t>
  </si>
  <si>
    <t>(${r_test_grossesse}=1 or ${s_grossesse}='visible' or ${age_estima}&gt;0 or ${label_esti}&gt;0) and ${final_step_t}!=1  and ((${diagnostic_yes}!='1' and ${diagnostic_yes}!='2') and  (${diagnostic_no}!='2' and  ${diagnostic_no}!='3' and ${diagnostic_no}!='4'))</t>
  </si>
  <si>
    <t>p_vat</t>
  </si>
  <si>
    <t>Prise de Vaccin Anti-Ténatique</t>
  </si>
  <si>
    <t>p_vat_note</t>
  </si>
  <si>
    <t>Orienter la gestante vers le service PEV .</t>
  </si>
  <si>
    <t>${p_vat}=-1</t>
  </si>
  <si>
    <t>Prescrire le FAF 1 Cp/j pendant toute la grossesse si HB &gt; 11g/dl  ou 1 Cp fois 2/j en cas d'anémie modérée (HB compris ent 7 à 11g/dl).</t>
  </si>
  <si>
    <t xml:space="preserve">
Donner une moustiquaire imprégnée à la gestante .
Conseiller à la gestante de dormir  sous la moustiquaire tous les jours.</t>
  </si>
  <si>
    <t>${imp_approx_daydayweeks} &gt;=16 or ${imp_approx_daydayweeks}&gt;=16 or ${age_estima}&gt;=15 or ${label_esti}&gt;15</t>
  </si>
  <si>
    <t>${imp_approx_daydayweeks} &gt;12 or ${imp_approx_daydayweeks}&gt;12  or ${age_estima}&gt;11 or ${label_esti}&gt;11</t>
  </si>
  <si>
    <t>Utilisez les cartes conseils (si disponible) pour informer la gestante et également le mari et le reste de la famille sur les signes de danger</t>
  </si>
  <si>
    <t>start_danger</t>
  </si>
  <si>
    <t>${p_int_cpn}=1 and (${r_test_grossesse}=1 or ${s_grossesse}='visible' or ${age_estima}&gt;0 or ${label_esti}&gt;0) and ${final_step_t}!=1 and ((${diagnostic_yes}!='1' and ${diagnostic_yes}!='2') and  (${diagnostic_no}!='2' and  ${diagnostic_no}!='3' and ${diagnostic_no}!='4'))</t>
  </si>
  <si>
    <t>start_stravail</t>
  </si>
  <si>
    <t>(${r_test_grossesse}=1 or ${s_grossesse}='visible' or ${age_estima}&gt;0 or ${label_esti}&gt;0) and ( ${imp_approx_daydayweeks}&gt;0 or ${age_estima}&gt;0 or ${label_esti}&gt;0) and (${death_or_no}!=-1 and ${transfer}!=1) and (${p_int_cpn}=3 or ${p_int_cpn}=4 or ${p_int_cpn}=5 or ${p_int_cpn}=6 or ${p_int_cpn}=7 or ${p_int_cpn}=8)</t>
  </si>
  <si>
    <t xml:space="preserve">(${r_test_grossesse}=1 or ${s_grossesse}='visible' or ${age_estima}&gt;0 or ${label_esti}&gt;0) and ${final_step_t}!=1  and ((${diagnostic_yes}!='1' and ${diagnostic_yes}!='2') and  (${diagnostic_no}!='2' and  ${diagnostic_no}!='3' and ${diagnostic_no}!='4')) </t>
  </si>
  <si>
    <t>start_prepa</t>
  </si>
  <si>
    <t>(${r_test_grossesse}=1 or ${s_grossesse}='visible' or ${age_estima}&gt;0 or ${label_esti}&gt;0) and ( ${imp_approx_daydayweeks}&gt;0 or ${age_estima}&gt;0 or ${label_esti}&gt;0) and (${death_or_no}!=-1 and ${transfer}!=1)  and (${p_int_cpn}=3 or ${p_int_cpn}=4 or ${p_int_cpn}=5 or ${p_int_cpn}=6 or ${p_int_cpn}=7 or ${p_int_cpn}=8)</t>
  </si>
  <si>
    <t>${_case_s_lieu_accouche}</t>
  </si>
  <si>
    <t>${_case_lieu_accouche}</t>
  </si>
  <si>
    <t>${_case_s_moyen_transport}</t>
  </si>
  <si>
    <t>${_case_moyen_transport}</t>
  </si>
  <si>
    <t>${_case_s_economie}</t>
  </si>
  <si>
    <t>${_case_s_preneurs_decisions}</t>
  </si>
  <si>
    <t>${_case_preneurs_decisions}</t>
  </si>
  <si>
    <t>${_case_s_donneurs_sang}</t>
  </si>
  <si>
    <t>${_case_donneurs_sang}</t>
  </si>
  <si>
    <t>${_case_s_id_accompagnate}</t>
  </si>
  <si>
    <t>${_case_id_accompagnate_note}</t>
  </si>
  <si>
    <t>${_case_s_necessaires}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</si>
</sst>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
  </numFmts>
  <fonts count="20" x14ac:knownFonts="1">
    <font>
      <sz val="12"/>
      <color rgb="FF000000"/>
      <name val="Calibri"/>
      <family val="2"/>
    </font>
    <font>
      <sz val="11"/>
      <name val="Arial"/>
      <family val="2"/>
    </font>
    <font>
      <sz val="12"/>
      <color rgb="FF996600"/>
      <name val="Calibri"/>
      <family val="2"/>
    </font>
    <font>
      <b/>
      <sz val="12"/>
      <color rgb="FF000000"/>
      <name val="Calibri"/>
      <family val="2"/>
    </font>
    <font>
      <b/>
      <sz val="12"/>
      <name val="Calibri"/>
      <family val="2"/>
    </font>
    <font>
      <b/>
      <sz val="10"/>
      <color rgb="FF000000"/>
      <name val="Arial"/>
      <family val="2"/>
    </font>
    <font>
      <b/>
      <sz val="11"/>
      <name val="Arial"/>
      <family val="2"/>
    </font>
    <font>
      <sz val="10"/>
      <color rgb="FF666666"/>
      <name val="Arial"/>
      <family val="2"/>
    </font>
    <font>
      <b/>
      <sz val="13"/>
      <color rgb="FF000000"/>
      <name val="Calibri"/>
      <family val="2"/>
    </font>
    <font>
      <sz val="11"/>
      <color rgb="FF9C0006"/>
      <name val="Arial"/>
      <family val="2"/>
    </font>
    <font>
      <u/>
      <sz val="12"/>
      <color rgb="FF0000D4"/>
      <name val="Calibri"/>
      <family val="2"/>
    </font>
    <font>
      <b/>
      <u/>
      <sz val="12"/>
      <color rgb="FF000000"/>
      <name val="Calibri"/>
      <family val="2"/>
    </font>
    <font>
      <i/>
      <sz val="12"/>
      <color rgb="FF000000"/>
      <name val="Calibri"/>
      <family val="2"/>
    </font>
    <font>
      <u/>
      <sz val="12"/>
      <color rgb="FF000000"/>
      <name val="Calibri"/>
      <family val="2"/>
    </font>
    <font>
      <b/>
      <sz val="12"/>
      <color rgb="FF333333"/>
      <name val="Calibri"/>
      <family val="2"/>
    </font>
    <font>
      <sz val="12"/>
      <color rgb="FF333333"/>
      <name val="Calibri"/>
      <family val="2"/>
    </font>
    <font>
      <sz val="12"/>
      <color rgb="FF000000"/>
      <name val="Calibri"/>
      <family val="2"/>
    </font>
    <font>
      <sz val="8"/>
      <name val="Calibri"/>
      <family val="2"/>
    </font>
    <font>
      <sz val="12"/>
      <name val="Calibri"/>
      <family val="2"/>
      <scheme val="minor"/>
    </font>
    <font>
      <sz val="12"/>
      <name val="Calibri"/>
      <family val="2"/>
    </font>
  </fonts>
  <fills count="15">
    <fill>
      <patternFill patternType="none"/>
    </fill>
    <fill>
      <patternFill patternType="gray125"/>
    </fill>
    <fill>
      <patternFill patternType="solid">
        <fgColor rgb="FFB9CDE5"/>
        <bgColor rgb="FFCCC1DA"/>
      </patternFill>
    </fill>
    <fill>
      <patternFill patternType="solid">
        <fgColor rgb="FFFFFFCC"/>
        <bgColor rgb="FFEBF1DE"/>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F2F2F2"/>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
      <patternFill patternType="solid">
        <fgColor theme="2" tint="-9.9978637043366805E-2"/>
        <bgColor indexed="64"/>
      </patternFill>
    </fill>
  </fills>
  <borders count="9">
    <border>
      <left/>
      <right/>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diagonal/>
    </border>
    <border>
      <left style="thin">
        <color rgb="FFBFBFBF"/>
      </left>
      <right style="thin">
        <color rgb="FFBFBFBF"/>
      </right>
      <top style="thin">
        <color rgb="FFBFBFBF"/>
      </top>
      <bottom style="thin">
        <color rgb="FFBFBFBF"/>
      </bottom>
      <diagonal/>
    </border>
    <border>
      <left style="thin">
        <color rgb="FFFFFFFF"/>
      </left>
      <right/>
      <top style="thin">
        <color rgb="FFFFFFFF"/>
      </top>
      <bottom style="thin">
        <color rgb="FFFFFFFF"/>
      </bottom>
      <diagonal/>
    </border>
    <border>
      <left style="thin">
        <color rgb="FFBFBFBF"/>
      </left>
      <right style="thin">
        <color rgb="FFBFBFBF"/>
      </right>
      <top style="thin">
        <color rgb="FFBFBFBF"/>
      </top>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6">
    <xf numFmtId="0" fontId="0" fillId="0" borderId="0"/>
    <xf numFmtId="0" fontId="10" fillId="0" borderId="0" applyBorder="0" applyProtection="0"/>
    <xf numFmtId="0" fontId="1" fillId="2" borderId="0"/>
    <xf numFmtId="0" fontId="2" fillId="3" borderId="0" applyBorder="0" applyProtection="0"/>
    <xf numFmtId="0" fontId="16" fillId="0" borderId="0"/>
    <xf numFmtId="0" fontId="9" fillId="4" borderId="0" applyBorder="0" applyProtection="0"/>
  </cellStyleXfs>
  <cellXfs count="87">
    <xf numFmtId="0" fontId="0" fillId="0" borderId="0" xfId="0"/>
    <xf numFmtId="0" fontId="0" fillId="0" borderId="1" xfId="0" applyBorder="1"/>
    <xf numFmtId="49" fontId="3" fillId="0" borderId="1" xfId="0" applyNumberFormat="1" applyFont="1" applyBorder="1"/>
    <xf numFmtId="0" fontId="0" fillId="0" borderId="1" xfId="0" applyBorder="1" applyAlignment="1">
      <alignment wrapText="1"/>
    </xf>
    <xf numFmtId="0" fontId="3" fillId="5" borderId="1" xfId="0" applyFont="1" applyFill="1" applyBorder="1"/>
    <xf numFmtId="49" fontId="3" fillId="5" borderId="1" xfId="0" applyNumberFormat="1" applyFont="1" applyFill="1" applyBorder="1"/>
    <xf numFmtId="0" fontId="4" fillId="5" borderId="1" xfId="0" applyFont="1" applyFill="1" applyBorder="1"/>
    <xf numFmtId="0" fontId="3" fillId="5" borderId="1" xfId="0" applyFont="1" applyFill="1" applyBorder="1" applyAlignment="1">
      <alignment wrapText="1"/>
    </xf>
    <xf numFmtId="0" fontId="5" fillId="5" borderId="1" xfId="0" applyFont="1" applyFill="1" applyBorder="1"/>
    <xf numFmtId="0" fontId="5" fillId="5" borderId="0" xfId="0" applyFont="1" applyFill="1"/>
    <xf numFmtId="0" fontId="3" fillId="5" borderId="0" xfId="0" applyFont="1" applyFill="1"/>
    <xf numFmtId="0" fontId="1" fillId="2" borderId="0" xfId="2" applyAlignment="1">
      <alignment wrapText="1"/>
    </xf>
    <xf numFmtId="0" fontId="6" fillId="6" borderId="0" xfId="2" applyFont="1" applyFill="1"/>
    <xf numFmtId="0" fontId="1" fillId="2" borderId="0" xfId="2"/>
    <xf numFmtId="0" fontId="7" fillId="5" borderId="0" xfId="0" applyFont="1" applyFill="1" applyAlignment="1">
      <alignment horizontal="left"/>
    </xf>
    <xf numFmtId="0" fontId="7" fillId="7" borderId="0" xfId="0" applyFont="1" applyFill="1" applyAlignment="1">
      <alignment horizontal="left"/>
    </xf>
    <xf numFmtId="0" fontId="7" fillId="7" borderId="0" xfId="0" applyFont="1" applyFill="1"/>
    <xf numFmtId="0" fontId="7" fillId="7" borderId="0" xfId="0" applyFont="1" applyFill="1" applyAlignment="1">
      <alignment horizontal="left" wrapText="1"/>
    </xf>
    <xf numFmtId="0" fontId="0" fillId="5" borderId="1" xfId="0" applyFill="1" applyBorder="1"/>
    <xf numFmtId="49" fontId="8" fillId="0" borderId="1" xfId="0" applyNumberFormat="1" applyFont="1" applyBorder="1"/>
    <xf numFmtId="0" fontId="3" fillId="0" borderId="1" xfId="0" applyFont="1" applyBorder="1"/>
    <xf numFmtId="0" fontId="3" fillId="0" borderId="0" xfId="0" applyFont="1"/>
    <xf numFmtId="0" fontId="0" fillId="0" borderId="0" xfId="0" applyAlignment="1">
      <alignment wrapText="1"/>
    </xf>
    <xf numFmtId="49" fontId="3" fillId="0" borderId="0" xfId="0" applyNumberFormat="1" applyFont="1"/>
    <xf numFmtId="0" fontId="3" fillId="0" borderId="0" xfId="0" applyFont="1" applyAlignment="1">
      <alignment wrapText="1"/>
    </xf>
    <xf numFmtId="49" fontId="3" fillId="0" borderId="1" xfId="0" applyNumberFormat="1" applyFont="1" applyBorder="1" applyAlignment="1">
      <alignment wrapText="1"/>
    </xf>
    <xf numFmtId="0" fontId="0" fillId="0" borderId="2" xfId="0" applyBorder="1"/>
    <xf numFmtId="0" fontId="0" fillId="0" borderId="2" xfId="0" applyBorder="1" applyAlignment="1">
      <alignment wrapText="1"/>
    </xf>
    <xf numFmtId="49" fontId="3" fillId="0" borderId="0" xfId="0" applyNumberFormat="1" applyFont="1" applyAlignment="1">
      <alignment wrapText="1"/>
    </xf>
    <xf numFmtId="49" fontId="8" fillId="0" borderId="1" xfId="0" applyNumberFormat="1" applyFont="1" applyBorder="1" applyAlignment="1">
      <alignment wrapText="1"/>
    </xf>
    <xf numFmtId="0" fontId="0" fillId="0" borderId="3" xfId="0" applyBorder="1"/>
    <xf numFmtId="0" fontId="3" fillId="5" borderId="3" xfId="0" applyFont="1" applyFill="1" applyBorder="1"/>
    <xf numFmtId="49" fontId="3" fillId="5" borderId="3" xfId="0" applyNumberFormat="1" applyFont="1" applyFill="1" applyBorder="1" applyAlignment="1">
      <alignment wrapText="1"/>
    </xf>
    <xf numFmtId="0" fontId="0" fillId="8" borderId="0" xfId="0" applyFill="1"/>
    <xf numFmtId="49" fontId="0" fillId="8" borderId="0" xfId="0" applyNumberFormat="1" applyFill="1"/>
    <xf numFmtId="0" fontId="0" fillId="8" borderId="4" xfId="0" applyFill="1" applyBorder="1"/>
    <xf numFmtId="164" fontId="0" fillId="8" borderId="0" xfId="0" applyNumberFormat="1" applyFill="1"/>
    <xf numFmtId="0" fontId="0" fillId="8" borderId="0" xfId="0" applyFill="1" applyAlignment="1">
      <alignment wrapText="1"/>
    </xf>
    <xf numFmtId="49" fontId="0" fillId="0" borderId="0" xfId="0" applyNumberFormat="1"/>
    <xf numFmtId="1" fontId="0" fillId="0" borderId="0" xfId="0" applyNumberFormat="1"/>
    <xf numFmtId="0" fontId="0" fillId="8" borderId="3" xfId="0" applyFill="1" applyBorder="1"/>
    <xf numFmtId="0" fontId="9" fillId="4" borderId="0" xfId="5" applyBorder="1" applyProtection="1"/>
    <xf numFmtId="0" fontId="0" fillId="8" borderId="5" xfId="0" applyFill="1" applyBorder="1"/>
    <xf numFmtId="0" fontId="0" fillId="0" borderId="5" xfId="0" applyBorder="1"/>
    <xf numFmtId="0" fontId="4" fillId="5" borderId="3" xfId="0" applyFont="1" applyFill="1" applyBorder="1" applyAlignment="1">
      <alignment wrapText="1"/>
    </xf>
    <xf numFmtId="0" fontId="3" fillId="5" borderId="0" xfId="0" applyFont="1" applyFill="1" applyAlignment="1">
      <alignment wrapText="1"/>
    </xf>
    <xf numFmtId="0" fontId="16" fillId="0" borderId="3" xfId="4" applyBorder="1"/>
    <xf numFmtId="0" fontId="10" fillId="0" borderId="3" xfId="1" applyBorder="1" applyProtection="1"/>
    <xf numFmtId="0" fontId="4" fillId="5" borderId="1" xfId="0" applyFont="1" applyFill="1" applyBorder="1" applyAlignment="1">
      <alignment wrapText="1"/>
    </xf>
    <xf numFmtId="0" fontId="0" fillId="10" borderId="1" xfId="0" applyFill="1" applyBorder="1" applyAlignment="1">
      <alignment horizontal="left" vertical="top" wrapText="1"/>
    </xf>
    <xf numFmtId="0" fontId="0" fillId="10" borderId="1" xfId="0" applyFill="1" applyBorder="1" applyAlignment="1">
      <alignment vertical="top"/>
    </xf>
    <xf numFmtId="0" fontId="0" fillId="11" borderId="1" xfId="0" applyFill="1" applyBorder="1" applyAlignment="1">
      <alignment wrapText="1"/>
    </xf>
    <xf numFmtId="0" fontId="0" fillId="11" borderId="1" xfId="0" applyFill="1" applyBorder="1"/>
    <xf numFmtId="0" fontId="0" fillId="11" borderId="0" xfId="0" applyFill="1"/>
    <xf numFmtId="0" fontId="0" fillId="11" borderId="1" xfId="0" applyFill="1" applyBorder="1" applyAlignment="1">
      <alignment horizontal="left" vertical="top"/>
    </xf>
    <xf numFmtId="0" fontId="0" fillId="11" borderId="1" xfId="0" applyFill="1" applyBorder="1" applyAlignment="1">
      <alignment horizontal="left" vertical="top" wrapText="1"/>
    </xf>
    <xf numFmtId="0" fontId="0" fillId="12" borderId="1" xfId="0" applyFill="1" applyBorder="1" applyAlignment="1">
      <alignment horizontal="left" vertical="top" wrapText="1"/>
    </xf>
    <xf numFmtId="0" fontId="0" fillId="11" borderId="1" xfId="0" applyFill="1" applyBorder="1" applyAlignment="1">
      <alignment horizontal="center" vertical="top"/>
    </xf>
    <xf numFmtId="0" fontId="0" fillId="13" borderId="1" xfId="0" applyFill="1" applyBorder="1" applyAlignment="1">
      <alignment wrapText="1"/>
    </xf>
    <xf numFmtId="0" fontId="0" fillId="13" borderId="1" xfId="0" applyFill="1" applyBorder="1"/>
    <xf numFmtId="0" fontId="14" fillId="13" borderId="1" xfId="0" applyFont="1" applyFill="1" applyBorder="1" applyAlignment="1">
      <alignment horizontal="center"/>
    </xf>
    <xf numFmtId="0" fontId="15" fillId="13" borderId="1" xfId="0" applyFont="1" applyFill="1" applyBorder="1" applyAlignment="1">
      <alignment horizontal="center"/>
    </xf>
    <xf numFmtId="164" fontId="15" fillId="13" borderId="1" xfId="0" applyNumberFormat="1" applyFont="1" applyFill="1" applyBorder="1" applyAlignment="1">
      <alignment horizontal="center"/>
    </xf>
    <xf numFmtId="0" fontId="15" fillId="13"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wrapText="1"/>
    </xf>
    <xf numFmtId="0" fontId="3" fillId="5" borderId="3" xfId="0" applyFont="1" applyFill="1" applyBorder="1" applyAlignment="1">
      <alignment wrapText="1"/>
    </xf>
    <xf numFmtId="0" fontId="0" fillId="0" borderId="0" xfId="0" applyAlignment="1">
      <alignment horizontal="left" vertical="center" wrapText="1"/>
    </xf>
    <xf numFmtId="0" fontId="3"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49" fontId="0" fillId="0" borderId="0" xfId="0" applyNumberFormat="1" applyAlignment="1">
      <alignment horizontal="left" vertical="center" wrapText="1"/>
    </xf>
    <xf numFmtId="0" fontId="0" fillId="14" borderId="0" xfId="0" applyFill="1"/>
    <xf numFmtId="0" fontId="11" fillId="9" borderId="6" xfId="0" applyFont="1" applyFill="1" applyBorder="1" applyAlignment="1">
      <alignment horizontal="left" vertical="center" wrapText="1"/>
    </xf>
    <xf numFmtId="0" fontId="0" fillId="10" borderId="2" xfId="0" applyFill="1" applyBorder="1" applyAlignment="1">
      <alignment horizontal="center" vertical="center" wrapText="1"/>
    </xf>
    <xf numFmtId="0" fontId="0" fillId="10" borderId="7" xfId="0" applyFill="1" applyBorder="1" applyAlignment="1">
      <alignment horizontal="left" vertical="center" wrapText="1"/>
    </xf>
    <xf numFmtId="0" fontId="13" fillId="11" borderId="1" xfId="0" applyFont="1" applyFill="1" applyBorder="1" applyAlignment="1">
      <alignment horizontal="left"/>
    </xf>
    <xf numFmtId="0" fontId="13" fillId="13" borderId="1" xfId="0" applyFont="1" applyFill="1" applyBorder="1" applyAlignment="1">
      <alignment horizontal="left"/>
    </xf>
    <xf numFmtId="0" fontId="11" fillId="10" borderId="6" xfId="0" applyFont="1" applyFill="1" applyBorder="1" applyAlignment="1">
      <alignment horizontal="left" vertical="center" wrapText="1"/>
    </xf>
    <xf numFmtId="0" fontId="0" fillId="0" borderId="0" xfId="0" applyBorder="1"/>
    <xf numFmtId="49" fontId="3" fillId="0" borderId="0" xfId="0" applyNumberFormat="1" applyFont="1" applyBorder="1" applyAlignment="1">
      <alignment wrapText="1"/>
    </xf>
    <xf numFmtId="0" fontId="0" fillId="0" borderId="0" xfId="0" applyBorder="1" applyAlignment="1">
      <alignment wrapText="1"/>
    </xf>
    <xf numFmtId="0" fontId="4" fillId="0" borderId="0" xfId="0" applyFont="1"/>
    <xf numFmtId="0" fontId="18" fillId="0" borderId="8" xfId="0" applyFont="1" applyBorder="1"/>
    <xf numFmtId="0" fontId="19" fillId="0" borderId="0" xfId="0" applyFont="1"/>
    <xf numFmtId="0" fontId="19" fillId="0" borderId="0" xfId="0" applyFont="1" applyAlignment="1">
      <alignment wrapText="1"/>
    </xf>
    <xf numFmtId="0" fontId="4" fillId="0" borderId="0" xfId="0" applyFont="1" applyAlignment="1">
      <alignment wrapText="1"/>
    </xf>
    <xf numFmtId="0" fontId="18" fillId="0" borderId="0" xfId="0" applyFont="1"/>
  </cellXfs>
  <cellStyles count="6">
    <cellStyle name="Excel Built-in Bad" xfId="5" xr:uid="{00000000-0005-0000-0000-000009000000}"/>
    <cellStyle name="Group" xfId="2" xr:uid="{00000000-0005-0000-0000-000006000000}"/>
    <cellStyle name="Lien hypertexte" xfId="1" builtinId="8"/>
    <cellStyle name="Neutral 1" xfId="3" xr:uid="{00000000-0005-0000-0000-000007000000}"/>
    <cellStyle name="Normal" xfId="0" builtinId="0"/>
    <cellStyle name="Normal 2" xfId="4" xr:uid="{00000000-0005-0000-0000-000008000000}"/>
  </cellStyles>
  <dxfs count="334">
    <dxf>
      <font>
        <sz val="12"/>
        <color rgb="FF000000"/>
        <name val="Calibri"/>
        <family val="2"/>
      </font>
      <fill>
        <patternFill>
          <bgColor rgb="FFBA005D"/>
        </patternFill>
      </fill>
    </dxf>
    <dxf>
      <font>
        <sz val="12"/>
        <color rgb="FF000000"/>
        <name val="Calibri"/>
        <family val="2"/>
      </font>
      <fill>
        <patternFill>
          <bgColor rgb="FFF2DBDA"/>
        </patternFill>
      </fill>
    </dxf>
    <dxf>
      <font>
        <sz val="12"/>
        <color rgb="FF000000"/>
        <name val="Calibri"/>
        <family val="2"/>
      </font>
      <fill>
        <patternFill>
          <bgColor rgb="FFCCC1DA"/>
        </patternFill>
      </fill>
    </dxf>
    <dxf>
      <font>
        <sz val="12"/>
        <color rgb="FF000000"/>
        <name val="Calibri"/>
        <family val="2"/>
      </font>
      <fill>
        <patternFill>
          <bgColor rgb="FFE3E0CF"/>
        </patternFill>
      </fill>
    </dxf>
    <dxf>
      <font>
        <sz val="12"/>
        <color rgb="FF000000"/>
        <name val="Calibri"/>
        <family val="2"/>
      </font>
      <fill>
        <patternFill>
          <bgColor rgb="FFDDE8C6"/>
        </patternFill>
      </fill>
    </dxf>
    <dxf>
      <font>
        <sz val="12"/>
        <color rgb="FF000000"/>
        <name val="Calibri"/>
        <family val="2"/>
      </font>
      <fill>
        <patternFill>
          <bgColor rgb="FFE7D480"/>
        </patternFill>
      </fill>
    </dxf>
    <dxf>
      <font>
        <sz val="12"/>
        <color rgb="FF000000"/>
        <name val="Calibri"/>
        <family val="2"/>
      </font>
      <fill>
        <patternFill>
          <bgColor rgb="FFEBF1DE"/>
        </patternFill>
      </fill>
    </dxf>
    <dxf>
      <font>
        <sz val="12"/>
        <color rgb="FF000000"/>
        <name val="Calibri"/>
        <family val="2"/>
      </font>
      <fill>
        <patternFill>
          <bgColor rgb="FFFFBB57"/>
        </patternFill>
      </fill>
    </dxf>
    <dxf>
      <font>
        <sz val="12"/>
        <color rgb="FF000000"/>
        <name val="Calibri"/>
        <family val="2"/>
      </font>
      <fill>
        <patternFill>
          <bgColor rgb="FFFFD44B"/>
        </patternFill>
      </fill>
    </dxf>
    <dxf>
      <font>
        <sz val="12"/>
        <color rgb="FF000000"/>
        <name val="Calibri"/>
        <family val="2"/>
      </font>
      <fill>
        <patternFill>
          <bgColor rgb="FF99BCE7"/>
        </patternFill>
      </fill>
    </dxf>
    <dxf>
      <font>
        <sz val="12"/>
        <color rgb="FF000000"/>
        <name val="Calibri"/>
        <family val="2"/>
      </font>
      <fill>
        <patternFill>
          <bgColor rgb="FFDCE6F2"/>
        </patternFill>
      </fill>
    </dxf>
    <dxf>
      <font>
        <sz val="12"/>
        <color rgb="FF000000"/>
        <name val="Calibri"/>
        <family val="2"/>
      </font>
      <fill>
        <patternFill>
          <bgColor rgb="FFFCD5B5"/>
        </patternFill>
      </fill>
    </dxf>
    <dxf>
      <font>
        <sz val="12"/>
        <color rgb="FF000000"/>
        <name val="Calibri"/>
        <family val="2"/>
      </font>
      <fill>
        <patternFill>
          <bgColor rgb="FFBA005D"/>
        </patternFill>
      </fill>
    </dxf>
    <dxf>
      <font>
        <sz val="12"/>
        <color rgb="FF000000"/>
        <name val="Calibri"/>
        <family val="2"/>
      </font>
      <fill>
        <patternFill>
          <bgColor rgb="FFE3E0CF"/>
        </patternFill>
      </fill>
    </dxf>
    <dxf>
      <font>
        <sz val="12"/>
        <color rgb="FF000000"/>
        <name val="Calibri"/>
        <family val="2"/>
      </font>
      <fill>
        <patternFill>
          <bgColor rgb="FFDDE8C6"/>
        </patternFill>
      </fill>
    </dxf>
    <dxf>
      <font>
        <sz val="12"/>
        <color rgb="FF000000"/>
        <name val="Calibri"/>
        <family val="2"/>
      </font>
      <fill>
        <patternFill>
          <bgColor rgb="FFE7D480"/>
        </patternFill>
      </fill>
    </dxf>
    <dxf>
      <font>
        <sz val="12"/>
        <color rgb="FF000000"/>
        <name val="Calibri"/>
        <family val="2"/>
      </font>
      <fill>
        <patternFill>
          <bgColor rgb="FFFFBB57"/>
        </patternFill>
      </fill>
    </dxf>
    <dxf>
      <font>
        <sz val="12"/>
        <color rgb="FF000000"/>
        <name val="Calibri"/>
        <family val="2"/>
      </font>
      <fill>
        <patternFill>
          <bgColor rgb="FFF2DBDA"/>
        </patternFill>
      </fill>
    </dxf>
    <dxf>
      <font>
        <sz val="12"/>
        <color rgb="FF000000"/>
        <name val="Calibri"/>
        <family val="2"/>
      </font>
      <fill>
        <patternFill>
          <bgColor rgb="FFCCC1DA"/>
        </patternFill>
      </fill>
    </dxf>
    <dxf>
      <font>
        <sz val="12"/>
        <color rgb="FF000000"/>
        <name val="Calibri"/>
        <family val="2"/>
      </font>
      <fill>
        <patternFill>
          <bgColor rgb="FFEBF1DE"/>
        </patternFill>
      </fill>
    </dxf>
    <dxf>
      <font>
        <sz val="12"/>
        <color rgb="FF000000"/>
        <name val="Calibri"/>
        <family val="2"/>
      </font>
      <fill>
        <patternFill>
          <bgColor rgb="FFFFD44B"/>
        </patternFill>
      </fill>
    </dxf>
    <dxf>
      <font>
        <sz val="12"/>
        <color rgb="FFFFFFFF"/>
        <name val="Calibri"/>
        <family val="2"/>
      </font>
      <fill>
        <patternFill>
          <bgColor rgb="FFD9D9D9"/>
        </patternFill>
      </fill>
    </dxf>
    <dxf>
      <font>
        <sz val="12"/>
        <color rgb="FF000000"/>
        <name val="Calibri"/>
        <family val="2"/>
      </font>
      <fill>
        <patternFill>
          <bgColor rgb="FFFBFB00"/>
        </patternFill>
      </fill>
    </dxf>
    <dxf>
      <font>
        <sz val="12"/>
        <color rgb="FF000000"/>
        <name val="Calibri"/>
        <family val="2"/>
      </font>
      <fill>
        <patternFill>
          <bgColor rgb="FFFF6969"/>
        </patternFill>
      </fill>
    </dxf>
    <dxf>
      <font>
        <sz val="12"/>
        <color rgb="FF000000"/>
        <name val="Calibri"/>
        <family val="2"/>
      </font>
      <fill>
        <patternFill>
          <bgColor rgb="FFEEB400"/>
        </patternFill>
      </fill>
    </dxf>
    <dxf>
      <font>
        <sz val="12"/>
        <color rgb="FF000000"/>
        <name val="Calibri"/>
        <family val="2"/>
      </font>
      <fill>
        <patternFill>
          <bgColor rgb="FFEEB400"/>
        </patternFill>
      </fill>
    </dxf>
    <dxf>
      <font>
        <sz val="12"/>
        <color rgb="FF000000"/>
        <name val="Calibri"/>
        <family val="2"/>
      </font>
      <fill>
        <patternFill>
          <bgColor rgb="FFFF9900"/>
        </patternFill>
      </fill>
    </dxf>
    <dxf>
      <font>
        <sz val="12"/>
        <color rgb="FF000000"/>
        <name val="Calibri"/>
        <family val="2"/>
      </font>
      <fill>
        <patternFill>
          <bgColor rgb="FFFF9900"/>
        </patternFill>
      </fill>
    </dxf>
    <dxf>
      <font>
        <sz val="12"/>
        <color rgb="FF000000"/>
        <name val="Calibri"/>
        <family val="2"/>
      </font>
      <fill>
        <patternFill>
          <bgColor rgb="FFFAC090"/>
        </patternFill>
      </fill>
    </dxf>
    <dxf>
      <font>
        <sz val="12"/>
        <color rgb="FF000000"/>
        <name val="Calibri"/>
        <family val="2"/>
      </font>
      <fill>
        <patternFill>
          <bgColor rgb="FFB9CDE5"/>
        </patternFill>
      </fill>
    </dxf>
    <dxf>
      <font>
        <sz val="12"/>
        <color rgb="FF000000"/>
        <name val="Calibri"/>
        <family val="2"/>
      </font>
      <fill>
        <patternFill>
          <bgColor rgb="FF4685D2"/>
        </patternFill>
      </fill>
    </dxf>
    <dxf>
      <font>
        <sz val="12"/>
        <color rgb="FF000000"/>
        <name val="Calibri"/>
        <family val="2"/>
      </font>
      <fill>
        <patternFill>
          <bgColor rgb="FFD7E4BD"/>
        </patternFill>
      </fill>
    </dxf>
    <dxf>
      <font>
        <sz val="12"/>
        <color rgb="FF000000"/>
        <name val="Calibri"/>
        <family val="2"/>
      </font>
      <fill>
        <patternFill>
          <bgColor rgb="FFF2F2F2"/>
        </patternFill>
      </fill>
    </dxf>
    <dxf>
      <font>
        <sz val="12"/>
        <color rgb="FF000000"/>
        <name val="Calibri"/>
        <family val="2"/>
      </font>
      <fill>
        <patternFill>
          <bgColor rgb="FFFF0000"/>
        </patternFill>
      </fill>
    </dxf>
    <dxf>
      <font>
        <sz val="12"/>
        <color rgb="FF000000"/>
        <name val="Calibri"/>
        <family val="2"/>
      </font>
      <fill>
        <patternFill>
          <bgColor rgb="FFC4BD97"/>
        </patternFill>
      </fill>
    </dxf>
    <dxf>
      <font>
        <sz val="12"/>
        <color rgb="FF000000"/>
        <name val="Calibri"/>
        <family val="2"/>
      </font>
      <fill>
        <patternFill>
          <bgColor rgb="FFC3D69B"/>
        </patternFill>
      </fill>
    </dxf>
    <dxf>
      <font>
        <sz val="12"/>
        <color rgb="FF000000"/>
        <name val="Calibri"/>
        <family val="2"/>
      </font>
      <fill>
        <patternFill>
          <bgColor rgb="FFDCC97A"/>
        </patternFill>
      </fill>
    </dxf>
    <dxf>
      <font>
        <sz val="12"/>
        <color rgb="FF000000"/>
        <name val="Calibri"/>
        <family val="2"/>
      </font>
      <fill>
        <patternFill>
          <bgColor rgb="FFE4E300"/>
        </patternFill>
      </fill>
    </dxf>
    <dxf>
      <font>
        <sz val="12"/>
        <color rgb="FF000000"/>
        <name val="Calibri"/>
        <family val="2"/>
      </font>
      <fill>
        <patternFill>
          <bgColor rgb="FFB3A2C7"/>
        </patternFill>
      </fill>
    </dxf>
    <dxf>
      <font>
        <sz val="12"/>
        <color rgb="FF000000"/>
        <name val="Calibri"/>
        <family val="2"/>
      </font>
      <fill>
        <patternFill>
          <bgColor rgb="FFE1AAA9"/>
        </patternFill>
      </fill>
    </dxf>
    <dxf>
      <font>
        <sz val="12"/>
        <color rgb="FF000000"/>
        <name val="Calibri"/>
        <family val="2"/>
      </font>
      <fill>
        <patternFill>
          <bgColor rgb="FF9E004F"/>
        </patternFill>
      </fill>
    </dxf>
    <dxf>
      <font>
        <sz val="12"/>
        <color rgb="FFFFFFFF"/>
        <name val="Calibri"/>
        <family val="2"/>
      </font>
      <fill>
        <patternFill>
          <bgColor rgb="FFBFBFBF"/>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DDD9C3"/>
      <rgbColor rgb="FF0000D4"/>
      <rgbColor rgb="FFFFFF00"/>
      <rgbColor rgb="FFFFC7CE"/>
      <rgbColor rgb="FFD7E4BD"/>
      <rgbColor rgb="FF9C0006"/>
      <rgbColor rgb="FFFFD44B"/>
      <rgbColor rgb="FF000080"/>
      <rgbColor rgb="FF996600"/>
      <rgbColor rgb="FF9E004F"/>
      <rgbColor rgb="FFD9D9D9"/>
      <rgbColor rgb="FFBFBFBF"/>
      <rgbColor rgb="FF808080"/>
      <rgbColor rgb="FF6FA8DC"/>
      <rgbColor rgb="FFDCC97A"/>
      <rgbColor rgb="FFFFFFCC"/>
      <rgbColor rgb="FFDAEEF3"/>
      <rgbColor rgb="FFF3F3F3"/>
      <rgbColor rgb="FFFF6969"/>
      <rgbColor rgb="FFF2DBDA"/>
      <rgbColor rgb="FFB9CDE5"/>
      <rgbColor rgb="FF000080"/>
      <rgbColor rgb="FFFCD5B5"/>
      <rgbColor rgb="FFFBFB00"/>
      <rgbColor rgb="FFDCE6F2"/>
      <rgbColor rgb="FFBA005D"/>
      <rgbColor rgb="FF800000"/>
      <rgbColor rgb="FFE3E0CF"/>
      <rgbColor rgb="FF0000FF"/>
      <rgbColor rgb="FFCFE2F3"/>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666666"/>
      <rgbColor rgb="FFC4BD97"/>
      <rgbColor rgb="FFF2F2F2"/>
      <rgbColor rgb="FFCCC1DA"/>
      <rgbColor rgb="FF003300"/>
      <rgbColor rgb="FFFDE9D9"/>
      <rgbColor rgb="FFD0121A"/>
      <rgbColor rgb="FFE7D480"/>
      <rgbColor rgb="FFEBF1DE"/>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333" totalsRowShown="0">
  <autoFilter ref="A1:F333" xr:uid="{00000000-0009-0000-0100-000001000000}"/>
  <tableColumns count="6">
    <tableColumn id="1" xr3:uid="{00000000-0010-0000-0000-000001000000}" name="list_name"/>
    <tableColumn id="2" xr3:uid="{00000000-0010-0000-0000-000002000000}" name="value"/>
    <tableColumn id="3" xr3:uid="{00000000-0010-0000-0000-000003000000}" name="label::fr"/>
    <tableColumn id="4" xr3:uid="{00000000-0010-0000-0000-000004000000}" name="filter"/>
    <tableColumn id="5" xr3:uid="{00000000-0010-0000-0000-000005000000}" name="type"/>
    <tableColumn id="6" xr3:uid="{00000000-0010-0000-0000-000006000000}" name="media::image"/>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18"/>
  <sheetViews>
    <sheetView tabSelected="1" zoomScaleNormal="100" workbookViewId="0">
      <pane xSplit="2" ySplit="1" topLeftCell="C581" activePane="bottomRight" state="frozen"/>
      <selection pane="topRight" activeCell="K1" sqref="K1"/>
      <selection pane="bottomLeft" activeCell="A47" sqref="A47"/>
      <selection pane="bottomRight" activeCell="A587" sqref="A587:XFD588"/>
    </sheetView>
  </sheetViews>
  <sheetFormatPr baseColWidth="10" defaultColWidth="11" defaultRowHeight="15.75" x14ac:dyDescent="0.25"/>
  <cols>
    <col min="1" max="1" width="34.625" style="1" customWidth="1"/>
    <col min="2" max="2" width="21.875" style="1" customWidth="1"/>
    <col min="3" max="3" width="41.75" style="2" customWidth="1"/>
    <col min="4" max="4" width="8.125" style="1" customWidth="1"/>
    <col min="5" max="6" width="7.125" style="1" customWidth="1"/>
    <col min="7" max="7" width="7.625" style="1" customWidth="1"/>
    <col min="8" max="8" width="4.75" style="1" customWidth="1"/>
    <col min="9" max="9" width="7.5" style="1" customWidth="1"/>
    <col min="10" max="10" width="55.125" style="1" customWidth="1"/>
    <col min="11" max="11" width="14.5" style="1" customWidth="1"/>
    <col min="12" max="12" width="8.125" style="1" customWidth="1"/>
    <col min="13" max="13" width="8.25" style="1" customWidth="1"/>
    <col min="14" max="14" width="18" style="1" customWidth="1"/>
    <col min="15" max="15" width="9.125" style="1" customWidth="1"/>
    <col min="16" max="16" width="26.125" style="3" customWidth="1"/>
    <col min="17" max="17" width="13.125" style="1" customWidth="1"/>
    <col min="18" max="18" width="12" style="1" customWidth="1"/>
    <col min="19" max="19" width="11.625" style="1" customWidth="1"/>
    <col min="20" max="20" width="11.5" style="1" customWidth="1"/>
    <col min="21" max="21" width="15" style="1" customWidth="1"/>
    <col min="22" max="22" width="8.125" style="1" customWidth="1"/>
    <col min="23" max="24" width="48" style="1" customWidth="1"/>
    <col min="25" max="25" width="10.75" style="1" customWidth="1"/>
    <col min="26" max="26" width="17" style="1" customWidth="1"/>
    <col min="27" max="27" width="11" style="1"/>
  </cols>
  <sheetData>
    <row r="1" spans="1:37" s="10" customFormat="1" ht="18" customHeight="1" x14ac:dyDescent="0.25">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7" t="s">
        <v>15</v>
      </c>
      <c r="Q1" s="4" t="s">
        <v>16</v>
      </c>
      <c r="R1" s="4" t="s">
        <v>17</v>
      </c>
      <c r="S1" s="4" t="s">
        <v>18</v>
      </c>
      <c r="T1" s="4" t="s">
        <v>19</v>
      </c>
      <c r="U1" s="4" t="s">
        <v>20</v>
      </c>
      <c r="V1" s="4" t="s">
        <v>21</v>
      </c>
      <c r="W1" s="4" t="s">
        <v>22</v>
      </c>
      <c r="X1" s="4" t="s">
        <v>23</v>
      </c>
      <c r="Y1" s="4" t="s">
        <v>24</v>
      </c>
      <c r="Z1" s="4" t="s">
        <v>25</v>
      </c>
      <c r="AA1" s="8" t="s">
        <v>26</v>
      </c>
      <c r="AB1" s="9" t="s">
        <v>27</v>
      </c>
      <c r="AC1" s="9" t="s">
        <v>28</v>
      </c>
    </row>
    <row r="2" spans="1:37" s="12" customFormat="1" ht="18" customHeight="1" x14ac:dyDescent="0.25">
      <c r="A2" s="11" t="s">
        <v>29</v>
      </c>
      <c r="B2" s="11" t="s">
        <v>30</v>
      </c>
      <c r="C2" s="11" t="s">
        <v>31</v>
      </c>
      <c r="D2"/>
      <c r="E2"/>
      <c r="F2" s="11" t="s">
        <v>32</v>
      </c>
      <c r="G2"/>
      <c r="J2" s="11" t="s">
        <v>33</v>
      </c>
      <c r="K2"/>
      <c r="L2"/>
      <c r="M2" s="13"/>
      <c r="O2" s="13"/>
    </row>
    <row r="3" spans="1:37" s="12" customFormat="1" ht="18" customHeight="1" x14ac:dyDescent="0.25">
      <c r="A3" s="11" t="s">
        <v>34</v>
      </c>
      <c r="B3" s="11" t="s">
        <v>35</v>
      </c>
      <c r="C3" s="13"/>
      <c r="D3"/>
      <c r="E3"/>
      <c r="F3" s="13"/>
      <c r="G3"/>
      <c r="J3" s="13"/>
      <c r="K3"/>
      <c r="L3"/>
      <c r="M3" s="13"/>
      <c r="O3" s="13"/>
    </row>
    <row r="4" spans="1:37" s="12" customFormat="1" ht="18" customHeight="1" x14ac:dyDescent="0.25">
      <c r="A4" s="11" t="s">
        <v>34</v>
      </c>
      <c r="B4" s="11" t="s">
        <v>36</v>
      </c>
      <c r="C4" s="13"/>
      <c r="D4"/>
      <c r="E4"/>
      <c r="F4" s="13"/>
      <c r="G4"/>
      <c r="J4" s="13"/>
      <c r="K4"/>
      <c r="L4"/>
      <c r="M4" s="13"/>
      <c r="O4" s="13"/>
    </row>
    <row r="5" spans="1:37" s="12" customFormat="1" ht="18" customHeight="1" x14ac:dyDescent="0.25">
      <c r="A5" s="11" t="s">
        <v>34</v>
      </c>
      <c r="B5" s="11" t="s">
        <v>37</v>
      </c>
      <c r="C5" s="11" t="s">
        <v>38</v>
      </c>
      <c r="D5"/>
      <c r="E5"/>
      <c r="F5" s="13"/>
      <c r="G5"/>
      <c r="J5" s="13"/>
      <c r="K5"/>
      <c r="L5"/>
      <c r="M5" s="13"/>
      <c r="O5" s="13"/>
    </row>
    <row r="6" spans="1:37" s="12" customFormat="1" ht="18" customHeight="1" x14ac:dyDescent="0.25">
      <c r="A6" s="11" t="s">
        <v>29</v>
      </c>
      <c r="B6" s="11" t="s">
        <v>39</v>
      </c>
      <c r="C6" s="13"/>
      <c r="D6"/>
      <c r="E6"/>
      <c r="F6" s="13"/>
      <c r="G6"/>
      <c r="J6" s="13"/>
      <c r="K6"/>
      <c r="L6"/>
      <c r="M6" s="13"/>
      <c r="O6" s="13"/>
    </row>
    <row r="7" spans="1:37" s="12" customFormat="1" ht="18" customHeight="1" x14ac:dyDescent="0.25">
      <c r="A7" s="11" t="s">
        <v>40</v>
      </c>
      <c r="B7" s="11" t="s">
        <v>41</v>
      </c>
      <c r="C7" s="11" t="s">
        <v>42</v>
      </c>
      <c r="D7"/>
      <c r="E7"/>
      <c r="F7" s="11"/>
      <c r="G7" s="11" t="s">
        <v>43</v>
      </c>
      <c r="J7" s="13"/>
      <c r="K7"/>
      <c r="L7"/>
      <c r="M7" s="13"/>
      <c r="O7" s="13"/>
    </row>
    <row r="8" spans="1:37" s="12" customFormat="1" ht="18" customHeight="1" x14ac:dyDescent="0.25">
      <c r="A8" s="11" t="s">
        <v>44</v>
      </c>
      <c r="B8" s="11" t="s">
        <v>45</v>
      </c>
      <c r="C8" s="11" t="s">
        <v>46</v>
      </c>
      <c r="D8"/>
      <c r="E8"/>
      <c r="F8" s="11"/>
      <c r="G8" s="11" t="s">
        <v>34</v>
      </c>
      <c r="J8" s="13"/>
      <c r="K8"/>
      <c r="L8"/>
      <c r="M8" s="13"/>
      <c r="O8" s="13"/>
    </row>
    <row r="9" spans="1:37" s="12" customFormat="1" ht="18" customHeight="1" x14ac:dyDescent="0.25">
      <c r="A9" s="11" t="s">
        <v>44</v>
      </c>
      <c r="B9" s="11" t="s">
        <v>1</v>
      </c>
      <c r="C9" s="11" t="s">
        <v>47</v>
      </c>
      <c r="D9"/>
      <c r="E9"/>
      <c r="F9" s="11"/>
      <c r="G9" s="11" t="s">
        <v>34</v>
      </c>
      <c r="J9" s="13"/>
      <c r="K9"/>
      <c r="L9"/>
      <c r="M9" s="13"/>
      <c r="O9" s="13"/>
    </row>
    <row r="10" spans="1:37" s="12" customFormat="1" ht="18" customHeight="1" x14ac:dyDescent="0.25">
      <c r="A10" s="4" t="s">
        <v>48</v>
      </c>
      <c r="B10" s="4" t="s">
        <v>49</v>
      </c>
      <c r="C10" s="4"/>
      <c r="D10"/>
      <c r="E10"/>
      <c r="F10" s="11"/>
      <c r="G10" s="11" t="s">
        <v>34</v>
      </c>
      <c r="J10" s="13"/>
      <c r="K10"/>
      <c r="L10"/>
      <c r="M10" s="13"/>
      <c r="O10" s="13"/>
    </row>
    <row r="11" spans="1:37" s="12" customFormat="1" ht="18" customHeight="1" x14ac:dyDescent="0.25">
      <c r="A11" s="11" t="s">
        <v>50</v>
      </c>
      <c r="B11" s="4"/>
      <c r="C11" s="4"/>
      <c r="D11"/>
      <c r="E11"/>
      <c r="F11" s="11"/>
      <c r="G11"/>
      <c r="J11" s="13"/>
      <c r="K11"/>
      <c r="L11"/>
      <c r="M11" s="13"/>
      <c r="O11" s="13"/>
    </row>
    <row r="12" spans="1:37" ht="15.75" customHeight="1" x14ac:dyDescent="0.25">
      <c r="A12" s="14" t="s">
        <v>29</v>
      </c>
      <c r="B12" s="14" t="s">
        <v>51</v>
      </c>
      <c r="C12" s="15" t="s">
        <v>52</v>
      </c>
      <c r="D12" s="16"/>
      <c r="E12" s="16"/>
      <c r="F12" s="15"/>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row>
    <row r="13" spans="1:37" ht="15.75" customHeight="1" x14ac:dyDescent="0.25">
      <c r="A13" s="14" t="s">
        <v>40</v>
      </c>
      <c r="B13" s="14" t="s">
        <v>53</v>
      </c>
      <c r="C13" s="15" t="s">
        <v>54</v>
      </c>
      <c r="D13" s="16"/>
      <c r="E13" s="16"/>
      <c r="F13" s="15"/>
      <c r="G13" s="16"/>
      <c r="H13" s="16"/>
      <c r="I13" s="16"/>
      <c r="J13" s="16"/>
      <c r="K13" s="16"/>
      <c r="L13" s="17" t="s">
        <v>43</v>
      </c>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ht="15.75" customHeight="1" x14ac:dyDescent="0.25">
      <c r="A14" s="14" t="s">
        <v>34</v>
      </c>
      <c r="B14" s="14" t="s">
        <v>1</v>
      </c>
      <c r="C14" s="15" t="s">
        <v>55</v>
      </c>
      <c r="D14" s="16"/>
      <c r="E14" s="16"/>
      <c r="F14" s="15"/>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ht="15.75" customHeight="1" x14ac:dyDescent="0.25">
      <c r="A15" s="14" t="s">
        <v>34</v>
      </c>
      <c r="B15" s="14" t="s">
        <v>56</v>
      </c>
      <c r="C15" s="15" t="s">
        <v>57</v>
      </c>
      <c r="D15" s="16"/>
      <c r="E15" s="16"/>
      <c r="F15" s="15"/>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row>
    <row r="16" spans="1:37" ht="15.75" customHeight="1" x14ac:dyDescent="0.25">
      <c r="A16" s="14" t="s">
        <v>50</v>
      </c>
      <c r="B16" s="14"/>
      <c r="C16" s="15"/>
      <c r="D16" s="16"/>
      <c r="E16" s="16"/>
      <c r="F16" s="15"/>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row>
    <row r="17" spans="1:27" s="12" customFormat="1" ht="18" customHeight="1" x14ac:dyDescent="0.25">
      <c r="A17"/>
      <c r="B17" s="13"/>
      <c r="C17" s="13"/>
      <c r="D17"/>
      <c r="E17"/>
      <c r="F17" s="13"/>
      <c r="G17"/>
      <c r="J17" s="13"/>
      <c r="K17"/>
      <c r="L17"/>
      <c r="M17" s="13"/>
      <c r="O17" s="13"/>
    </row>
    <row r="18" spans="1:27" s="12" customFormat="1" ht="18" customHeight="1" x14ac:dyDescent="0.25">
      <c r="A18" s="11" t="s">
        <v>50</v>
      </c>
      <c r="B18" s="13"/>
      <c r="C18" s="13"/>
      <c r="D18"/>
      <c r="E18"/>
      <c r="F18" s="13"/>
      <c r="G18"/>
      <c r="J18" s="13"/>
      <c r="K18"/>
      <c r="L18"/>
      <c r="M18" s="13"/>
      <c r="O18"/>
      <c r="P18" s="13"/>
    </row>
    <row r="19" spans="1:27" s="12" customFormat="1" ht="18" customHeight="1" x14ac:dyDescent="0.25">
      <c r="A19" s="11" t="s">
        <v>58</v>
      </c>
      <c r="B19" s="11" t="s">
        <v>41</v>
      </c>
      <c r="C19" s="13"/>
      <c r="D19"/>
      <c r="E19"/>
      <c r="F19" s="13"/>
      <c r="G19"/>
      <c r="J19" s="13"/>
      <c r="K19"/>
      <c r="L19"/>
      <c r="M19" s="13"/>
      <c r="O19"/>
      <c r="P19" s="11" t="s">
        <v>59</v>
      </c>
    </row>
    <row r="20" spans="1:27" s="12" customFormat="1" ht="18" customHeight="1" x14ac:dyDescent="0.25">
      <c r="A20" s="11" t="s">
        <v>58</v>
      </c>
      <c r="B20" s="11" t="s">
        <v>45</v>
      </c>
      <c r="C20" s="13"/>
      <c r="D20"/>
      <c r="E20"/>
      <c r="F20" s="13"/>
      <c r="G20"/>
      <c r="J20" s="13"/>
      <c r="K20"/>
      <c r="L20"/>
      <c r="M20" s="13"/>
      <c r="O20"/>
      <c r="P20" s="11" t="s">
        <v>60</v>
      </c>
    </row>
    <row r="21" spans="1:27" s="12" customFormat="1" ht="18" customHeight="1" x14ac:dyDescent="0.25">
      <c r="A21" s="11" t="s">
        <v>58</v>
      </c>
      <c r="B21" s="11" t="s">
        <v>1</v>
      </c>
      <c r="C21" s="13"/>
      <c r="D21"/>
      <c r="E21"/>
      <c r="F21" s="13"/>
      <c r="G21"/>
      <c r="J21" s="13"/>
      <c r="K21"/>
      <c r="L21"/>
      <c r="M21" s="13"/>
      <c r="O21"/>
      <c r="P21" s="11" t="s">
        <v>61</v>
      </c>
    </row>
    <row r="22" spans="1:27" s="10" customFormat="1" ht="18" customHeight="1" x14ac:dyDescent="0.25">
      <c r="A22" s="4" t="s">
        <v>58</v>
      </c>
      <c r="B22" s="18" t="s">
        <v>62</v>
      </c>
      <c r="C22" s="4" t="s">
        <v>63</v>
      </c>
      <c r="D22" s="4"/>
      <c r="E22" s="4"/>
      <c r="F22" s="4"/>
      <c r="G22" s="6"/>
      <c r="H22" s="4"/>
      <c r="I22" s="4"/>
      <c r="J22" s="4"/>
      <c r="K22" s="4"/>
      <c r="L22" s="4"/>
      <c r="M22" s="4"/>
      <c r="N22" s="4"/>
      <c r="O22" s="7"/>
      <c r="P22" s="7" t="s">
        <v>64</v>
      </c>
      <c r="Q22" s="4"/>
      <c r="R22" s="4"/>
      <c r="S22" s="4"/>
      <c r="T22" s="4"/>
      <c r="U22" s="4"/>
      <c r="V22" s="4"/>
      <c r="W22" s="4"/>
      <c r="X22" s="4"/>
      <c r="Y22" s="4"/>
      <c r="Z22" s="4"/>
      <c r="AA22" s="4"/>
    </row>
    <row r="23" spans="1:27" s="10" customFormat="1" ht="18" customHeight="1" x14ac:dyDescent="0.25">
      <c r="A23" s="4" t="s">
        <v>58</v>
      </c>
      <c r="B23" t="s">
        <v>65</v>
      </c>
      <c r="C23" t="s">
        <v>66</v>
      </c>
      <c r="D23"/>
      <c r="E23"/>
      <c r="F23"/>
      <c r="G23"/>
      <c r="H23"/>
      <c r="I23"/>
      <c r="J23"/>
      <c r="K23"/>
      <c r="L23"/>
      <c r="M23"/>
      <c r="N23"/>
      <c r="O23"/>
      <c r="P23" s="7" t="str">
        <f t="shared" ref="P23:P65" si="0">CONCATENATE("if(instance('contact-summary')/context/cpn_",C23,"!='',",IF(ISERROR(SEARCH("date",C23)),"","date"),"(instance('contact-summary')/context/cpn_",C23,"),'')")</f>
        <v>if(instance('contact-summary')/context/cpn_p_faf!='',(instance('contact-summary')/context/cpn_p_faf),'')</v>
      </c>
      <c r="Q23"/>
      <c r="R23"/>
      <c r="S23"/>
      <c r="T23"/>
      <c r="U23"/>
      <c r="V23"/>
      <c r="W23"/>
      <c r="X23"/>
      <c r="Y23"/>
      <c r="Z23"/>
      <c r="AA23"/>
    </row>
    <row r="24" spans="1:27" s="10" customFormat="1" ht="18" customHeight="1" x14ac:dyDescent="0.25">
      <c r="A24" s="4" t="s">
        <v>58</v>
      </c>
      <c r="B24" t="s">
        <v>67</v>
      </c>
      <c r="C24" t="s">
        <v>68</v>
      </c>
      <c r="D24"/>
      <c r="E24"/>
      <c r="F24"/>
      <c r="G24"/>
      <c r="H24"/>
      <c r="I24"/>
      <c r="J24"/>
      <c r="K24"/>
      <c r="L24"/>
      <c r="M24"/>
      <c r="N24"/>
      <c r="O24"/>
      <c r="P24" s="7" t="str">
        <f t="shared" si="0"/>
        <v>if(instance('contact-summary')/context/cpn_p_moustiquaire!='',(instance('contact-summary')/context/cpn_p_moustiquaire),'')</v>
      </c>
      <c r="Q24"/>
      <c r="R24"/>
      <c r="S24"/>
      <c r="T24"/>
      <c r="U24"/>
      <c r="V24"/>
      <c r="W24"/>
      <c r="X24"/>
      <c r="Y24"/>
      <c r="Z24"/>
      <c r="AA24"/>
    </row>
    <row r="25" spans="1:27" s="10" customFormat="1" ht="18" customHeight="1" x14ac:dyDescent="0.25">
      <c r="A25" s="4" t="s">
        <v>58</v>
      </c>
      <c r="B25" t="s">
        <v>69</v>
      </c>
      <c r="C25" t="s">
        <v>70</v>
      </c>
      <c r="D25"/>
      <c r="E25"/>
      <c r="F25"/>
      <c r="G25"/>
      <c r="H25"/>
      <c r="I25"/>
      <c r="J25"/>
      <c r="K25"/>
      <c r="L25"/>
      <c r="M25"/>
      <c r="N25"/>
      <c r="O25"/>
      <c r="P25" s="7" t="str">
        <f t="shared" si="0"/>
        <v>if(instance('contact-summary')/context/cpn_p_tpi!='',(instance('contact-summary')/context/cpn_p_tpi),'')</v>
      </c>
      <c r="Q25"/>
      <c r="R25"/>
      <c r="S25"/>
      <c r="T25"/>
      <c r="U25"/>
      <c r="V25"/>
      <c r="W25"/>
      <c r="X25"/>
      <c r="Y25"/>
      <c r="Z25"/>
      <c r="AA25"/>
    </row>
    <row r="26" spans="1:27" s="10" customFormat="1" ht="18" customHeight="1" x14ac:dyDescent="0.25">
      <c r="A26" s="4" t="s">
        <v>58</v>
      </c>
      <c r="B26" t="s">
        <v>71</v>
      </c>
      <c r="C26" t="s">
        <v>72</v>
      </c>
      <c r="D26"/>
      <c r="E26"/>
      <c r="F26"/>
      <c r="G26"/>
      <c r="H26"/>
      <c r="I26"/>
      <c r="J26"/>
      <c r="K26"/>
      <c r="L26"/>
      <c r="M26"/>
      <c r="N26"/>
      <c r="O26"/>
      <c r="P26" s="7" t="str">
        <f t="shared" si="0"/>
        <v>if(instance('contact-summary')/context/cpn_p_deparasitage!='',(instance('contact-summary')/context/cpn_p_deparasitage),'')</v>
      </c>
      <c r="Q26"/>
      <c r="R26"/>
      <c r="S26"/>
      <c r="T26"/>
      <c r="U26"/>
      <c r="V26"/>
      <c r="W26"/>
      <c r="X26"/>
      <c r="Y26"/>
      <c r="Z26"/>
      <c r="AA26"/>
    </row>
    <row r="27" spans="1:27" s="10" customFormat="1" ht="18" customHeight="1" x14ac:dyDescent="0.25">
      <c r="A27" s="4" t="s">
        <v>58</v>
      </c>
      <c r="B27" t="s">
        <v>73</v>
      </c>
      <c r="C27" t="s">
        <v>74</v>
      </c>
      <c r="D27"/>
      <c r="E27"/>
      <c r="F27"/>
      <c r="G27"/>
      <c r="H27"/>
      <c r="I27"/>
      <c r="J27"/>
      <c r="K27"/>
      <c r="L27"/>
      <c r="M27"/>
      <c r="N27"/>
      <c r="O27"/>
      <c r="P27" s="7" t="str">
        <f t="shared" si="0"/>
        <v>if(instance('contact-summary')/context/cpn_p_conseils!='',(instance('contact-summary')/context/cpn_p_conseils),'')</v>
      </c>
      <c r="Q27"/>
      <c r="R27"/>
      <c r="S27"/>
      <c r="T27"/>
      <c r="U27"/>
      <c r="V27"/>
      <c r="W27"/>
      <c r="X27"/>
      <c r="Y27"/>
      <c r="Z27"/>
      <c r="AA27"/>
    </row>
    <row r="28" spans="1:27" s="10" customFormat="1" ht="18" customHeight="1" x14ac:dyDescent="0.25">
      <c r="A28" s="4" t="s">
        <v>58</v>
      </c>
      <c r="B28" s="4" t="s">
        <v>75</v>
      </c>
      <c r="C28" s="4" t="s">
        <v>76</v>
      </c>
      <c r="D28" s="4"/>
      <c r="E28" s="4"/>
      <c r="F28" s="4"/>
      <c r="G28" s="6"/>
      <c r="H28" s="4"/>
      <c r="I28" s="4"/>
      <c r="J28" s="4"/>
      <c r="K28"/>
      <c r="L28" s="4"/>
      <c r="M28" s="4"/>
      <c r="N28" s="4"/>
      <c r="O28" s="4"/>
      <c r="P28" s="7" t="str">
        <f t="shared" si="0"/>
        <v>if(instance('contact-summary')/context/cpn_p_hygiene!='',(instance('contact-summary')/context/cpn_p_hygiene),'')</v>
      </c>
      <c r="Q28" s="4"/>
      <c r="R28" s="4"/>
      <c r="S28" s="4"/>
      <c r="T28" s="4"/>
      <c r="U28" s="4"/>
      <c r="V28" s="4"/>
      <c r="W28" s="4"/>
      <c r="X28" s="4"/>
      <c r="Y28" s="4"/>
      <c r="Z28" s="4"/>
      <c r="AA28" s="4"/>
    </row>
    <row r="29" spans="1:27" s="10" customFormat="1" ht="18" customHeight="1" x14ac:dyDescent="0.25">
      <c r="A29" s="4" t="s">
        <v>58</v>
      </c>
      <c r="B29" s="4" t="s">
        <v>77</v>
      </c>
      <c r="C29" s="4" t="s">
        <v>78</v>
      </c>
      <c r="D29" s="4"/>
      <c r="E29" s="4"/>
      <c r="F29" s="4"/>
      <c r="G29" s="6"/>
      <c r="H29" s="4"/>
      <c r="I29" s="4"/>
      <c r="J29" s="4"/>
      <c r="K29"/>
      <c r="L29" s="4"/>
      <c r="M29" s="4"/>
      <c r="N29" s="4"/>
      <c r="O29" s="4"/>
      <c r="P29" s="7" t="str">
        <f t="shared" si="0"/>
        <v>if(instance('contact-summary')/context/cpn_p_info!='',(instance('contact-summary')/context/cpn_p_info),'')</v>
      </c>
      <c r="Q29" s="4"/>
      <c r="R29" s="4"/>
      <c r="S29" s="4"/>
      <c r="T29" s="4"/>
      <c r="U29" s="4"/>
      <c r="V29" s="4"/>
      <c r="W29" s="4"/>
      <c r="X29" s="4"/>
      <c r="Y29" s="4"/>
      <c r="Z29" s="4"/>
      <c r="AA29" s="4"/>
    </row>
    <row r="30" spans="1:27" s="10" customFormat="1" ht="18" customHeight="1" x14ac:dyDescent="0.25">
      <c r="A30" s="4" t="s">
        <v>58</v>
      </c>
      <c r="B30" s="4" t="s">
        <v>79</v>
      </c>
      <c r="C30" s="4" t="s">
        <v>80</v>
      </c>
      <c r="D30" s="4"/>
      <c r="E30" s="4"/>
      <c r="F30" s="4"/>
      <c r="G30" s="6"/>
      <c r="H30" s="4"/>
      <c r="I30" s="4"/>
      <c r="J30" s="4"/>
      <c r="K30"/>
      <c r="L30" s="4"/>
      <c r="M30" s="4"/>
      <c r="N30" s="4"/>
      <c r="O30" s="4"/>
      <c r="P30" s="7" t="str">
        <f t="shared" si="0"/>
        <v>if(instance('contact-summary')/context/cpn_p_ptme!='',(instance('contact-summary')/context/cpn_p_ptme),'')</v>
      </c>
      <c r="Q30" s="4"/>
      <c r="R30" s="4"/>
      <c r="S30" s="4"/>
      <c r="T30" s="4"/>
      <c r="U30" s="4"/>
      <c r="V30" s="4"/>
      <c r="W30" s="4"/>
      <c r="X30" s="4"/>
      <c r="Y30" s="4"/>
      <c r="Z30" s="4"/>
      <c r="AA30" s="4"/>
    </row>
    <row r="31" spans="1:27" ht="18" customHeight="1" x14ac:dyDescent="0.25">
      <c r="A31" s="4" t="s">
        <v>58</v>
      </c>
      <c r="B31" t="s">
        <v>81</v>
      </c>
      <c r="C31" t="s">
        <v>82</v>
      </c>
      <c r="D31"/>
      <c r="E31"/>
      <c r="F31"/>
      <c r="G31"/>
      <c r="H31"/>
      <c r="I31"/>
      <c r="J31"/>
      <c r="K31"/>
      <c r="L31"/>
      <c r="M31"/>
      <c r="N31"/>
      <c r="O31"/>
      <c r="P31" s="7" t="str">
        <f t="shared" si="0"/>
        <v>if(instance('contact-summary')/context/cpn_p_vih!='',(instance('contact-summary')/context/cpn_p_vih),'')</v>
      </c>
      <c r="Q31"/>
      <c r="R31"/>
      <c r="S31"/>
      <c r="T31"/>
      <c r="U31"/>
      <c r="V31"/>
      <c r="W31"/>
      <c r="X31"/>
      <c r="Y31"/>
      <c r="Z31"/>
      <c r="AA31"/>
    </row>
    <row r="32" spans="1:27" s="10" customFormat="1" ht="18" customHeight="1" x14ac:dyDescent="0.25">
      <c r="A32" s="4" t="s">
        <v>58</v>
      </c>
      <c r="B32" s="4" t="s">
        <v>83</v>
      </c>
      <c r="C32" s="4" t="s">
        <v>84</v>
      </c>
      <c r="D32" s="4"/>
      <c r="E32" s="4"/>
      <c r="F32" s="4"/>
      <c r="G32" s="6"/>
      <c r="H32" s="4"/>
      <c r="I32" s="4"/>
      <c r="J32" s="4"/>
      <c r="K32"/>
      <c r="L32" s="4"/>
      <c r="M32" s="4"/>
      <c r="N32" s="4"/>
      <c r="O32" s="4"/>
      <c r="P32" s="7" t="str">
        <f t="shared" si="0"/>
        <v>if(instance('contact-summary')/context/cpn_p_autre_mesr!='',(instance('contact-summary')/context/cpn_p_autre_mesr),'')</v>
      </c>
      <c r="Q32" s="4"/>
      <c r="R32" s="4"/>
      <c r="S32" s="4"/>
      <c r="T32" s="4"/>
      <c r="U32" s="4"/>
      <c r="V32" s="4"/>
      <c r="W32" s="4"/>
      <c r="X32" s="4"/>
      <c r="Y32" s="4"/>
      <c r="Z32" s="4"/>
      <c r="AA32" s="4"/>
    </row>
    <row r="33" spans="1:27" s="10" customFormat="1" ht="18" customHeight="1" x14ac:dyDescent="0.25">
      <c r="A33" s="4" t="s">
        <v>58</v>
      </c>
      <c r="B33" s="4" t="s">
        <v>85</v>
      </c>
      <c r="C33" s="4" t="s">
        <v>86</v>
      </c>
      <c r="D33" s="4"/>
      <c r="E33" s="4"/>
      <c r="F33" s="4"/>
      <c r="G33" s="6"/>
      <c r="H33" s="4"/>
      <c r="I33" s="4"/>
      <c r="J33" s="4"/>
      <c r="K33"/>
      <c r="L33" s="4"/>
      <c r="M33" s="4"/>
      <c r="N33" s="4"/>
      <c r="O33" s="4"/>
      <c r="P33" s="7" t="str">
        <f t="shared" si="0"/>
        <v>if(instance('contact-summary')/context/cpn_s_saignement!='',(instance('contact-summary')/context/cpn_s_saignement),'')</v>
      </c>
      <c r="Q33" s="4"/>
      <c r="R33" s="4"/>
      <c r="S33" s="4"/>
      <c r="T33" s="4"/>
      <c r="U33" s="4"/>
      <c r="V33" s="4"/>
      <c r="W33" s="4"/>
      <c r="X33" s="4"/>
      <c r="Y33" s="4"/>
      <c r="Z33" s="4"/>
      <c r="AA33" s="4"/>
    </row>
    <row r="34" spans="1:27" s="10" customFormat="1" ht="18" customHeight="1" x14ac:dyDescent="0.25">
      <c r="A34" s="4" t="s">
        <v>58</v>
      </c>
      <c r="B34" s="4" t="s">
        <v>87</v>
      </c>
      <c r="C34" s="4" t="s">
        <v>88</v>
      </c>
      <c r="D34" s="4"/>
      <c r="E34" s="4"/>
      <c r="F34" s="4"/>
      <c r="G34" s="6"/>
      <c r="H34" s="4"/>
      <c r="I34" s="4"/>
      <c r="J34" s="4"/>
      <c r="K34"/>
      <c r="L34" s="4"/>
      <c r="M34" s="4"/>
      <c r="N34" s="4"/>
      <c r="O34" s="4"/>
      <c r="P34" s="7" t="str">
        <f t="shared" si="0"/>
        <v>if(instance('contact-summary')/context/cpn_s_leucorrhee!='',(instance('contact-summary')/context/cpn_s_leucorrhee),'')</v>
      </c>
      <c r="Q34" s="4"/>
      <c r="R34" s="4"/>
      <c r="S34" s="4"/>
      <c r="T34" s="4"/>
      <c r="U34" s="4"/>
      <c r="V34" s="4"/>
      <c r="W34" s="4"/>
      <c r="X34" s="4"/>
      <c r="Y34" s="4"/>
      <c r="Z34" s="4"/>
      <c r="AA34" s="4"/>
    </row>
    <row r="35" spans="1:27" s="10" customFormat="1" ht="18" customHeight="1" x14ac:dyDescent="0.25">
      <c r="A35" s="4" t="s">
        <v>58</v>
      </c>
      <c r="B35" s="4" t="s">
        <v>89</v>
      </c>
      <c r="C35" s="4" t="s">
        <v>90</v>
      </c>
      <c r="D35" s="4"/>
      <c r="E35" s="4"/>
      <c r="F35" s="4"/>
      <c r="G35" s="6"/>
      <c r="H35" s="4"/>
      <c r="I35" s="4"/>
      <c r="J35" s="4"/>
      <c r="K35"/>
      <c r="L35" s="4"/>
      <c r="M35" s="4"/>
      <c r="N35" s="4"/>
      <c r="O35" s="4"/>
      <c r="P35" s="7" t="str">
        <f t="shared" si="0"/>
        <v>if(instance('contact-summary')/context/cpn_s_perte!='',(instance('contact-summary')/context/cpn_s_perte),'')</v>
      </c>
      <c r="Q35" s="4"/>
      <c r="R35" s="4"/>
      <c r="S35" s="4"/>
      <c r="T35" s="4"/>
      <c r="U35" s="4"/>
      <c r="V35" s="4"/>
      <c r="W35" s="4"/>
      <c r="X35" s="4"/>
      <c r="Y35" s="4"/>
      <c r="Z35" s="4"/>
      <c r="AA35" s="4"/>
    </row>
    <row r="36" spans="1:27" s="10" customFormat="1" ht="18" customHeight="1" x14ac:dyDescent="0.25">
      <c r="A36" s="4" t="s">
        <v>58</v>
      </c>
      <c r="B36" s="4" t="s">
        <v>91</v>
      </c>
      <c r="C36" s="4" t="s">
        <v>92</v>
      </c>
      <c r="D36" s="4"/>
      <c r="E36" s="4"/>
      <c r="F36" s="4"/>
      <c r="G36" s="6"/>
      <c r="H36" s="4"/>
      <c r="I36" s="4"/>
      <c r="J36" s="4"/>
      <c r="K36"/>
      <c r="L36" s="4"/>
      <c r="M36" s="4"/>
      <c r="N36" s="4"/>
      <c r="O36" s="4"/>
      <c r="P36" s="7" t="str">
        <f t="shared" si="0"/>
        <v>if(instance('contact-summary')/context/cpn_s_cephale!='',(instance('contact-summary')/context/cpn_s_cephale),'')</v>
      </c>
      <c r="Q36" s="4"/>
      <c r="R36" s="4"/>
      <c r="S36" s="4"/>
      <c r="T36" s="4"/>
      <c r="U36" s="4"/>
      <c r="V36" s="4"/>
      <c r="W36" s="4"/>
      <c r="X36" s="4"/>
      <c r="Y36" s="4"/>
      <c r="Z36" s="4"/>
      <c r="AA36" s="4"/>
    </row>
    <row r="37" spans="1:27" s="10" customFormat="1" ht="18" customHeight="1" x14ac:dyDescent="0.25">
      <c r="A37" s="4" t="s">
        <v>58</v>
      </c>
      <c r="B37" s="4" t="s">
        <v>93</v>
      </c>
      <c r="C37" s="4" t="s">
        <v>94</v>
      </c>
      <c r="D37" s="4"/>
      <c r="E37" s="4"/>
      <c r="F37" s="4"/>
      <c r="G37" s="6"/>
      <c r="H37" s="4"/>
      <c r="I37" s="4"/>
      <c r="J37" s="4"/>
      <c r="K37"/>
      <c r="L37" s="4"/>
      <c r="M37" s="4"/>
      <c r="N37" s="4"/>
      <c r="O37" s="4"/>
      <c r="P37" s="7" t="str">
        <f t="shared" si="0"/>
        <v>if(instance('contact-summary')/context/cpn_s_convulsion!='',(instance('contact-summary')/context/cpn_s_convulsion),'')</v>
      </c>
      <c r="Q37" s="4"/>
      <c r="R37" s="4"/>
      <c r="S37" s="4"/>
      <c r="T37" s="4"/>
      <c r="U37" s="4"/>
      <c r="V37" s="4"/>
      <c r="W37" s="4"/>
      <c r="X37" s="4"/>
      <c r="Y37" s="4"/>
      <c r="Z37" s="4"/>
      <c r="AA37" s="4"/>
    </row>
    <row r="38" spans="1:27" s="10" customFormat="1" ht="18" customHeight="1" x14ac:dyDescent="0.25">
      <c r="A38" s="4" t="s">
        <v>58</v>
      </c>
      <c r="B38" s="4" t="s">
        <v>95</v>
      </c>
      <c r="C38" s="4" t="s">
        <v>96</v>
      </c>
      <c r="D38" s="4"/>
      <c r="E38" s="4"/>
      <c r="F38" s="4"/>
      <c r="G38" s="6"/>
      <c r="H38" s="4"/>
      <c r="I38" s="4"/>
      <c r="J38" s="4"/>
      <c r="K38"/>
      <c r="L38" s="4"/>
      <c r="M38" s="4"/>
      <c r="N38" s="4"/>
      <c r="O38" s="4"/>
      <c r="P38" s="7" t="str">
        <f t="shared" si="0"/>
        <v>if(instance('contact-summary')/context/cpn_s_respiration!='',(instance('contact-summary')/context/cpn_s_respiration),'')</v>
      </c>
      <c r="Q38" s="4"/>
      <c r="R38" s="4"/>
      <c r="S38" s="4"/>
      <c r="T38" s="4"/>
      <c r="U38" s="4"/>
      <c r="V38" s="4"/>
      <c r="W38" s="4"/>
      <c r="X38" s="4"/>
      <c r="Y38" s="4"/>
      <c r="Z38" s="4"/>
      <c r="AA38" s="4"/>
    </row>
    <row r="39" spans="1:27" s="10" customFormat="1" ht="18" customHeight="1" x14ac:dyDescent="0.25">
      <c r="A39" s="4" t="s">
        <v>58</v>
      </c>
      <c r="B39" s="4" t="s">
        <v>97</v>
      </c>
      <c r="C39" s="4" t="s">
        <v>98</v>
      </c>
      <c r="D39" s="4"/>
      <c r="E39" s="4"/>
      <c r="F39" s="4"/>
      <c r="G39" s="6"/>
      <c r="H39" s="4"/>
      <c r="I39" s="4"/>
      <c r="J39" s="4"/>
      <c r="K39"/>
      <c r="L39" s="4"/>
      <c r="M39" s="4"/>
      <c r="N39" s="4"/>
      <c r="O39" s="4"/>
      <c r="P39" s="7" t="str">
        <f t="shared" si="0"/>
        <v>if(instance('contact-summary')/context/cpn_s_essoufflement!='',(instance('contact-summary')/context/cpn_s_essoufflement),'')</v>
      </c>
      <c r="Q39" s="4"/>
      <c r="R39" s="4"/>
      <c r="S39" s="4"/>
      <c r="T39" s="4"/>
      <c r="U39" s="4"/>
      <c r="V39" s="4"/>
      <c r="W39" s="4"/>
      <c r="X39" s="4"/>
      <c r="Y39" s="4"/>
      <c r="Z39" s="4"/>
      <c r="AA39" s="4"/>
    </row>
    <row r="40" spans="1:27" s="10" customFormat="1" ht="18" customHeight="1" x14ac:dyDescent="0.25">
      <c r="A40" s="4" t="s">
        <v>58</v>
      </c>
      <c r="B40" s="4" t="s">
        <v>99</v>
      </c>
      <c r="C40" s="4" t="s">
        <v>100</v>
      </c>
      <c r="D40" s="4"/>
      <c r="E40" s="4"/>
      <c r="F40" s="4"/>
      <c r="G40" s="6"/>
      <c r="H40" s="4"/>
      <c r="I40" s="4"/>
      <c r="J40" s="4"/>
      <c r="K40"/>
      <c r="L40" s="4"/>
      <c r="M40" s="4"/>
      <c r="N40" s="4"/>
      <c r="O40" s="4"/>
      <c r="P40" s="7" t="str">
        <f t="shared" si="0"/>
        <v>if(instance('contact-summary')/context/cpn_s_fievre!='',(instance('contact-summary')/context/cpn_s_fievre),'')</v>
      </c>
      <c r="Q40" s="4"/>
      <c r="R40" s="4"/>
      <c r="S40" s="4"/>
      <c r="T40" s="4"/>
      <c r="U40" s="4"/>
      <c r="V40" s="4"/>
      <c r="W40" s="4"/>
      <c r="X40" s="4"/>
      <c r="Y40" s="4"/>
      <c r="Z40" s="4"/>
      <c r="AA40" s="4"/>
    </row>
    <row r="41" spans="1:27" s="10" customFormat="1" ht="18" customHeight="1" x14ac:dyDescent="0.25">
      <c r="A41" s="4" t="s">
        <v>58</v>
      </c>
      <c r="B41" s="4" t="s">
        <v>101</v>
      </c>
      <c r="C41" s="4" t="s">
        <v>102</v>
      </c>
      <c r="D41" s="4"/>
      <c r="E41" s="4"/>
      <c r="F41" s="4"/>
      <c r="G41" s="6"/>
      <c r="H41" s="4"/>
      <c r="I41" s="4"/>
      <c r="J41" s="4"/>
      <c r="K41"/>
      <c r="L41" s="4"/>
      <c r="M41" s="4"/>
      <c r="N41" s="4"/>
      <c r="O41" s="4"/>
      <c r="P41" s="7" t="str">
        <f t="shared" si="0"/>
        <v>if(instance('contact-summary')/context/cpn_s_douleur!='',(instance('contact-summary')/context/cpn_s_douleur),'')</v>
      </c>
      <c r="Q41" s="4"/>
      <c r="R41" s="4"/>
      <c r="S41" s="4"/>
      <c r="T41" s="4"/>
      <c r="U41" s="4"/>
      <c r="V41" s="4"/>
      <c r="W41" s="4"/>
      <c r="X41" s="4"/>
      <c r="Y41" s="4"/>
      <c r="Z41" s="4"/>
      <c r="AA41" s="4"/>
    </row>
    <row r="42" spans="1:27" s="10" customFormat="1" ht="18" customHeight="1" x14ac:dyDescent="0.25">
      <c r="A42" s="4" t="s">
        <v>58</v>
      </c>
      <c r="B42" s="4" t="s">
        <v>103</v>
      </c>
      <c r="C42" s="4" t="s">
        <v>104</v>
      </c>
      <c r="D42" s="4"/>
      <c r="E42" s="4"/>
      <c r="F42" s="4"/>
      <c r="G42" s="6"/>
      <c r="H42" s="4"/>
      <c r="I42" s="4"/>
      <c r="J42" s="4"/>
      <c r="K42"/>
      <c r="L42" s="4"/>
      <c r="M42" s="4"/>
      <c r="N42" s="4"/>
      <c r="O42" s="4"/>
      <c r="P42" s="7" t="str">
        <f t="shared" si="0"/>
        <v>if(instance('contact-summary')/context/cpn_s_mains!='',(instance('contact-summary')/context/cpn_s_mains),'')</v>
      </c>
      <c r="Q42" s="4"/>
      <c r="R42" s="4"/>
      <c r="S42" s="4"/>
      <c r="T42" s="4"/>
      <c r="U42" s="4"/>
      <c r="V42" s="4"/>
      <c r="W42" s="4"/>
      <c r="X42" s="4"/>
      <c r="Y42" s="4"/>
      <c r="Z42" s="4"/>
      <c r="AA42" s="4"/>
    </row>
    <row r="43" spans="1:27" s="10" customFormat="1" ht="18" customHeight="1" x14ac:dyDescent="0.25">
      <c r="A43" s="4" t="s">
        <v>58</v>
      </c>
      <c r="B43" s="4" t="s">
        <v>105</v>
      </c>
      <c r="C43" s="4" t="s">
        <v>106</v>
      </c>
      <c r="D43" s="4"/>
      <c r="E43" s="4"/>
      <c r="F43" s="4"/>
      <c r="G43" s="6"/>
      <c r="H43" s="4"/>
      <c r="I43" s="4"/>
      <c r="J43" s="4"/>
      <c r="K43"/>
      <c r="L43" s="4"/>
      <c r="M43" s="4"/>
      <c r="N43" s="4"/>
      <c r="O43" s="4"/>
      <c r="P43" s="7" t="str">
        <f t="shared" si="0"/>
        <v>if(instance('contact-summary')/context/cpn_s_toux!='',(instance('contact-summary')/context/cpn_s_toux),'')</v>
      </c>
      <c r="Q43" s="4"/>
      <c r="R43" s="4"/>
      <c r="S43" s="4"/>
      <c r="T43" s="4"/>
      <c r="U43" s="4"/>
      <c r="V43" s="4"/>
      <c r="W43" s="4"/>
      <c r="X43" s="4"/>
      <c r="Y43" s="4"/>
      <c r="Z43" s="4"/>
      <c r="AA43" s="4"/>
    </row>
    <row r="44" spans="1:27" s="10" customFormat="1" ht="18" customHeight="1" x14ac:dyDescent="0.25">
      <c r="A44" s="4" t="s">
        <v>58</v>
      </c>
      <c r="B44" s="4" t="s">
        <v>107</v>
      </c>
      <c r="C44" s="4" t="s">
        <v>108</v>
      </c>
      <c r="D44" s="4"/>
      <c r="E44" s="4"/>
      <c r="F44" s="4"/>
      <c r="G44" s="6"/>
      <c r="H44" s="4"/>
      <c r="I44" s="4"/>
      <c r="J44" s="4"/>
      <c r="K44"/>
      <c r="L44" s="4"/>
      <c r="M44" s="4"/>
      <c r="N44" s="4"/>
      <c r="O44" s="4"/>
      <c r="P44" s="7" t="str">
        <f t="shared" si="0"/>
        <v>if(instance('contact-summary')/context/cpn_s_pertes_vaginales!='',(instance('contact-summary')/context/cpn_s_pertes_vaginales),'')</v>
      </c>
      <c r="Q44" s="4"/>
      <c r="R44" s="4"/>
      <c r="S44" s="4"/>
      <c r="T44" s="4"/>
      <c r="U44" s="4"/>
      <c r="V44" s="4"/>
      <c r="W44" s="4"/>
      <c r="X44" s="4"/>
      <c r="Y44" s="4"/>
      <c r="Z44" s="4"/>
      <c r="AA44" s="4"/>
    </row>
    <row r="45" spans="1:27" s="10" customFormat="1" ht="18" customHeight="1" x14ac:dyDescent="0.25">
      <c r="A45" s="4" t="s">
        <v>58</v>
      </c>
      <c r="B45" s="4" t="s">
        <v>109</v>
      </c>
      <c r="C45" s="4" t="s">
        <v>110</v>
      </c>
      <c r="D45" s="4"/>
      <c r="E45" s="4"/>
      <c r="F45" s="4"/>
      <c r="G45" s="6"/>
      <c r="H45" s="4"/>
      <c r="I45" s="4"/>
      <c r="J45" s="4"/>
      <c r="K45"/>
      <c r="L45" s="4"/>
      <c r="M45" s="4"/>
      <c r="N45" s="4"/>
      <c r="O45" s="4"/>
      <c r="P45" s="7" t="str">
        <f t="shared" si="0"/>
        <v>if(instance('contact-summary')/context/cpn_s_contraction_uterine!='',(instance('contact-summary')/context/cpn_s_contraction_uterine),'')</v>
      </c>
      <c r="Q45" s="4"/>
      <c r="R45" s="4"/>
      <c r="S45" s="4"/>
      <c r="T45" s="4"/>
      <c r="U45" s="4"/>
      <c r="V45" s="4"/>
      <c r="W45" s="4"/>
      <c r="X45" s="4"/>
      <c r="Y45" s="4"/>
      <c r="Z45" s="4"/>
      <c r="AA45" s="4"/>
    </row>
    <row r="46" spans="1:27" s="10" customFormat="1" ht="18" customHeight="1" x14ac:dyDescent="0.25">
      <c r="A46" s="4" t="s">
        <v>58</v>
      </c>
      <c r="B46" s="4" t="s">
        <v>111</v>
      </c>
      <c r="C46" s="4" t="s">
        <v>112</v>
      </c>
      <c r="D46" s="4"/>
      <c r="E46" s="4"/>
      <c r="F46" s="4"/>
      <c r="G46" s="6"/>
      <c r="H46" s="4"/>
      <c r="I46" s="4"/>
      <c r="J46" s="4"/>
      <c r="K46"/>
      <c r="L46" s="4"/>
      <c r="M46" s="4"/>
      <c r="N46" s="4"/>
      <c r="O46" s="4"/>
      <c r="P46" s="7" t="str">
        <f t="shared" si="0"/>
        <v>if(instance('contact-summary')/context/cpn_s_rupture_poche!='',(instance('contact-summary')/context/cpn_s_rupture_poche),'')</v>
      </c>
      <c r="Q46" s="4"/>
      <c r="R46" s="4"/>
      <c r="S46" s="4"/>
      <c r="T46" s="4"/>
      <c r="U46" s="4"/>
      <c r="V46" s="4"/>
      <c r="W46" s="4"/>
      <c r="X46" s="4"/>
      <c r="Y46" s="4"/>
      <c r="Z46" s="4"/>
      <c r="AA46" s="4"/>
    </row>
    <row r="47" spans="1:27" s="10" customFormat="1" ht="18" customHeight="1" x14ac:dyDescent="0.25">
      <c r="A47" s="4" t="s">
        <v>58</v>
      </c>
      <c r="B47" s="4" t="s">
        <v>113</v>
      </c>
      <c r="C47" s="4" t="s">
        <v>114</v>
      </c>
      <c r="D47" s="4"/>
      <c r="E47" s="4"/>
      <c r="F47" s="4"/>
      <c r="G47" s="6"/>
      <c r="H47" s="4"/>
      <c r="I47" s="4"/>
      <c r="J47" s="4"/>
      <c r="K47"/>
      <c r="L47" s="4"/>
      <c r="M47" s="4"/>
      <c r="N47" s="4"/>
      <c r="O47" s="4"/>
      <c r="P47" s="7" t="str">
        <f t="shared" si="0"/>
        <v>if(instance('contact-summary')/context/cpn_s_lieu_accouche!='',(instance('contact-summary')/context/cpn_s_lieu_accouche),'')</v>
      </c>
      <c r="Q47" s="4"/>
      <c r="R47" s="4"/>
      <c r="S47" s="4"/>
      <c r="T47" s="4"/>
      <c r="U47" s="4"/>
      <c r="V47" s="4"/>
      <c r="W47" s="4"/>
      <c r="X47" s="4"/>
      <c r="Y47" s="4"/>
      <c r="Z47" s="4"/>
      <c r="AA47" s="4"/>
    </row>
    <row r="48" spans="1:27" s="10" customFormat="1" ht="18" customHeight="1" x14ac:dyDescent="0.25">
      <c r="A48" s="4" t="s">
        <v>58</v>
      </c>
      <c r="B48" s="4" t="s">
        <v>115</v>
      </c>
      <c r="C48" s="4" t="s">
        <v>116</v>
      </c>
      <c r="D48" s="4"/>
      <c r="E48" s="4"/>
      <c r="F48" s="4"/>
      <c r="G48" s="6"/>
      <c r="H48" s="4"/>
      <c r="I48" s="4"/>
      <c r="J48" s="4"/>
      <c r="K48"/>
      <c r="L48" s="4"/>
      <c r="M48" s="4"/>
      <c r="N48" s="4"/>
      <c r="O48" s="4"/>
      <c r="P48" s="7" t="str">
        <f t="shared" si="0"/>
        <v>if(instance('contact-summary')/context/cpn_lieu_accouche!='',(instance('contact-summary')/context/cpn_lieu_accouche),'')</v>
      </c>
      <c r="Q48" s="4"/>
      <c r="R48" s="4"/>
      <c r="S48" s="4"/>
      <c r="T48" s="4"/>
      <c r="U48" s="4"/>
      <c r="V48" s="4"/>
      <c r="W48" s="4"/>
      <c r="X48" s="4"/>
      <c r="Y48" s="4"/>
      <c r="Z48" s="4"/>
      <c r="AA48" s="4"/>
    </row>
    <row r="49" spans="1:27" s="10" customFormat="1" ht="18" customHeight="1" x14ac:dyDescent="0.25">
      <c r="A49" s="4" t="s">
        <v>58</v>
      </c>
      <c r="B49" s="4" t="s">
        <v>117</v>
      </c>
      <c r="C49" s="4" t="s">
        <v>118</v>
      </c>
      <c r="D49" s="4"/>
      <c r="E49" s="4"/>
      <c r="F49" s="4"/>
      <c r="G49" s="6"/>
      <c r="H49" s="4"/>
      <c r="I49" s="4"/>
      <c r="J49" s="4"/>
      <c r="K49"/>
      <c r="L49" s="4"/>
      <c r="M49" s="4"/>
      <c r="N49" s="4"/>
      <c r="O49" s="4"/>
      <c r="P49" s="7" t="str">
        <f t="shared" si="0"/>
        <v>if(instance('contact-summary')/context/cpn_s_moyen_transport!='',(instance('contact-summary')/context/cpn_s_moyen_transport),'')</v>
      </c>
      <c r="Q49" s="4"/>
      <c r="R49" s="4"/>
      <c r="S49" s="4"/>
      <c r="T49" s="4"/>
      <c r="U49" s="4"/>
      <c r="V49" s="4"/>
      <c r="W49" s="4"/>
      <c r="X49" s="4"/>
      <c r="Y49" s="4"/>
      <c r="Z49" s="4"/>
      <c r="AA49" s="4"/>
    </row>
    <row r="50" spans="1:27" s="10" customFormat="1" ht="18" customHeight="1" x14ac:dyDescent="0.25">
      <c r="A50" s="4" t="s">
        <v>58</v>
      </c>
      <c r="B50" s="4" t="s">
        <v>119</v>
      </c>
      <c r="C50" s="4" t="s">
        <v>120</v>
      </c>
      <c r="D50" s="4"/>
      <c r="E50" s="4"/>
      <c r="F50" s="4"/>
      <c r="G50" s="6"/>
      <c r="H50" s="4"/>
      <c r="I50" s="4"/>
      <c r="J50" s="4"/>
      <c r="K50"/>
      <c r="L50" s="4"/>
      <c r="M50" s="4"/>
      <c r="N50" s="4"/>
      <c r="O50" s="4"/>
      <c r="P50" s="7" t="str">
        <f t="shared" si="0"/>
        <v>if(instance('contact-summary')/context/cpn_moyen_transport!='',(instance('contact-summary')/context/cpn_moyen_transport),'')</v>
      </c>
      <c r="Q50" s="4"/>
      <c r="R50" s="4"/>
      <c r="S50" s="4"/>
      <c r="T50" s="4"/>
      <c r="U50" s="4"/>
      <c r="V50" s="4"/>
      <c r="W50" s="4"/>
      <c r="X50" s="4"/>
      <c r="Y50" s="4"/>
      <c r="Z50" s="4"/>
      <c r="AA50" s="4"/>
    </row>
    <row r="51" spans="1:27" s="10" customFormat="1" ht="18" customHeight="1" x14ac:dyDescent="0.25">
      <c r="A51" s="4" t="s">
        <v>58</v>
      </c>
      <c r="B51" s="4" t="s">
        <v>121</v>
      </c>
      <c r="C51" s="4" t="s">
        <v>122</v>
      </c>
      <c r="D51" s="4"/>
      <c r="E51" s="4"/>
      <c r="F51" s="4"/>
      <c r="G51" s="6"/>
      <c r="H51" s="4"/>
      <c r="I51" s="4"/>
      <c r="J51" s="4"/>
      <c r="K51"/>
      <c r="L51" s="4"/>
      <c r="M51" s="4"/>
      <c r="N51" s="4"/>
      <c r="O51" s="4"/>
      <c r="P51" s="7" t="str">
        <f t="shared" si="0"/>
        <v>if(instance('contact-summary')/context/cpn_s_economie!='',(instance('contact-summary')/context/cpn_s_economie),'')</v>
      </c>
      <c r="Q51" s="4"/>
      <c r="R51" s="4"/>
      <c r="S51" s="4"/>
      <c r="T51" s="4"/>
      <c r="U51" s="4"/>
      <c r="V51" s="4"/>
      <c r="W51" s="4"/>
      <c r="X51" s="4"/>
      <c r="Y51" s="4"/>
      <c r="Z51" s="4"/>
      <c r="AA51" s="4"/>
    </row>
    <row r="52" spans="1:27" s="10" customFormat="1" ht="18" customHeight="1" x14ac:dyDescent="0.25">
      <c r="A52" s="4" t="s">
        <v>58</v>
      </c>
      <c r="B52" s="4" t="s">
        <v>123</v>
      </c>
      <c r="C52" s="4" t="s">
        <v>124</v>
      </c>
      <c r="D52" s="4"/>
      <c r="E52" s="4"/>
      <c r="F52" s="4"/>
      <c r="G52" s="6"/>
      <c r="H52" s="4"/>
      <c r="I52" s="4"/>
      <c r="J52" s="4"/>
      <c r="K52"/>
      <c r="L52" s="4"/>
      <c r="M52" s="4"/>
      <c r="N52" s="4"/>
      <c r="O52" s="4"/>
      <c r="P52" s="7" t="str">
        <f t="shared" si="0"/>
        <v>if(instance('contact-summary')/context/cpn_s_preneurs_decisions!='',(instance('contact-summary')/context/cpn_s_preneurs_decisions),'')</v>
      </c>
      <c r="Q52" s="4"/>
      <c r="R52" s="4"/>
      <c r="S52" s="4"/>
      <c r="T52" s="4"/>
      <c r="U52" s="4"/>
      <c r="V52" s="4"/>
      <c r="W52" s="4"/>
      <c r="X52" s="4"/>
      <c r="Y52" s="4"/>
      <c r="Z52" s="4"/>
      <c r="AA52" s="4"/>
    </row>
    <row r="53" spans="1:27" s="10" customFormat="1" ht="18" customHeight="1" x14ac:dyDescent="0.25">
      <c r="A53" s="4" t="s">
        <v>58</v>
      </c>
      <c r="B53" s="4" t="s">
        <v>125</v>
      </c>
      <c r="C53" s="4" t="s">
        <v>126</v>
      </c>
      <c r="D53" s="4"/>
      <c r="E53" s="4"/>
      <c r="F53" s="4"/>
      <c r="G53" s="6"/>
      <c r="H53" s="4"/>
      <c r="I53" s="4"/>
      <c r="J53" s="4"/>
      <c r="K53"/>
      <c r="L53" s="4"/>
      <c r="M53" s="4"/>
      <c r="N53" s="4"/>
      <c r="O53" s="4"/>
      <c r="P53" s="7" t="str">
        <f t="shared" si="0"/>
        <v>if(instance('contact-summary')/context/cpn_preneurs_decisions!='',(instance('contact-summary')/context/cpn_preneurs_decisions),'')</v>
      </c>
      <c r="Q53" s="4"/>
      <c r="R53" s="4"/>
      <c r="S53" s="4"/>
      <c r="T53" s="4"/>
      <c r="U53" s="4"/>
      <c r="V53" s="4"/>
      <c r="W53" s="4"/>
      <c r="X53" s="4"/>
      <c r="Y53" s="4"/>
      <c r="Z53" s="4"/>
      <c r="AA53" s="4"/>
    </row>
    <row r="54" spans="1:27" s="10" customFormat="1" ht="18" customHeight="1" x14ac:dyDescent="0.25">
      <c r="A54" s="4" t="s">
        <v>58</v>
      </c>
      <c r="B54" s="4" t="s">
        <v>127</v>
      </c>
      <c r="C54" s="4" t="s">
        <v>128</v>
      </c>
      <c r="D54" s="4"/>
      <c r="E54" s="4"/>
      <c r="F54" s="4"/>
      <c r="G54" s="6"/>
      <c r="H54" s="4"/>
      <c r="I54" s="4"/>
      <c r="J54" s="4"/>
      <c r="K54"/>
      <c r="L54" s="4"/>
      <c r="M54" s="4"/>
      <c r="N54" s="4"/>
      <c r="O54" s="4"/>
      <c r="P54" s="7" t="str">
        <f t="shared" si="0"/>
        <v>if(instance('contact-summary')/context/cpn_s_donneurs_sang!='',(instance('contact-summary')/context/cpn_s_donneurs_sang),'')</v>
      </c>
      <c r="Q54" s="4"/>
      <c r="R54" s="4"/>
      <c r="S54" s="4"/>
      <c r="T54" s="4"/>
      <c r="U54" s="4"/>
      <c r="V54" s="4"/>
      <c r="W54" s="4"/>
      <c r="X54" s="4"/>
      <c r="Y54" s="4"/>
      <c r="Z54" s="4"/>
      <c r="AA54" s="4"/>
    </row>
    <row r="55" spans="1:27" s="10" customFormat="1" ht="18" customHeight="1" x14ac:dyDescent="0.25">
      <c r="A55" s="4" t="s">
        <v>58</v>
      </c>
      <c r="B55" s="4" t="s">
        <v>129</v>
      </c>
      <c r="C55" s="4" t="s">
        <v>130</v>
      </c>
      <c r="D55" s="4"/>
      <c r="E55" s="4"/>
      <c r="F55" s="4"/>
      <c r="G55" s="6"/>
      <c r="H55" s="4"/>
      <c r="I55" s="4"/>
      <c r="J55" s="4"/>
      <c r="K55"/>
      <c r="L55" s="4"/>
      <c r="M55" s="4"/>
      <c r="N55" s="4"/>
      <c r="O55" s="4"/>
      <c r="P55" s="7" t="str">
        <f t="shared" si="0"/>
        <v>if(instance('contact-summary')/context/cpn_donneurs_sang!='',(instance('contact-summary')/context/cpn_donneurs_sang),'')</v>
      </c>
      <c r="Q55" s="4"/>
      <c r="R55" s="4"/>
      <c r="S55" s="4"/>
      <c r="T55" s="4"/>
      <c r="U55" s="4"/>
      <c r="V55" s="4"/>
      <c r="W55" s="4"/>
      <c r="X55" s="4"/>
      <c r="Y55" s="4"/>
      <c r="Z55" s="4"/>
      <c r="AA55" s="4"/>
    </row>
    <row r="56" spans="1:27" s="10" customFormat="1" ht="18" customHeight="1" x14ac:dyDescent="0.25">
      <c r="A56" s="4" t="s">
        <v>58</v>
      </c>
      <c r="B56" s="4" t="s">
        <v>131</v>
      </c>
      <c r="C56" s="4" t="s">
        <v>132</v>
      </c>
      <c r="D56" s="4"/>
      <c r="E56" s="4"/>
      <c r="F56" s="4"/>
      <c r="G56" s="6"/>
      <c r="H56" s="4"/>
      <c r="I56" s="4"/>
      <c r="J56" s="4"/>
      <c r="K56"/>
      <c r="L56" s="4"/>
      <c r="M56" s="4"/>
      <c r="N56" s="4"/>
      <c r="O56" s="4"/>
      <c r="P56" s="7" t="str">
        <f t="shared" si="0"/>
        <v>if(instance('contact-summary')/context/cpn_s_id_accompagnate!='',(instance('contact-summary')/context/cpn_s_id_accompagnate),'')</v>
      </c>
      <c r="Q56" s="4"/>
      <c r="R56" s="4"/>
      <c r="S56" s="4"/>
      <c r="T56" s="4"/>
      <c r="U56" s="4"/>
      <c r="V56" s="4"/>
      <c r="W56" s="4"/>
      <c r="X56" s="4"/>
      <c r="Y56" s="4"/>
      <c r="Z56" s="4"/>
      <c r="AA56" s="4"/>
    </row>
    <row r="57" spans="1:27" s="10" customFormat="1" ht="18" customHeight="1" x14ac:dyDescent="0.25">
      <c r="A57" s="4" t="s">
        <v>58</v>
      </c>
      <c r="B57" s="4" t="s">
        <v>133</v>
      </c>
      <c r="C57" s="4" t="s">
        <v>134</v>
      </c>
      <c r="D57" s="4"/>
      <c r="E57" s="4"/>
      <c r="F57" s="4"/>
      <c r="G57" s="6"/>
      <c r="H57" s="4"/>
      <c r="I57" s="4"/>
      <c r="J57" s="4"/>
      <c r="K57"/>
      <c r="L57" s="4"/>
      <c r="M57" s="4"/>
      <c r="N57" s="4"/>
      <c r="O57" s="4"/>
      <c r="P57" s="7" t="str">
        <f t="shared" si="0"/>
        <v>if(instance('contact-summary')/context/cpn_id_accompagnate_note!='',(instance('contact-summary')/context/cpn_id_accompagnate_note),'')</v>
      </c>
      <c r="Q57" s="4"/>
      <c r="R57" s="4"/>
      <c r="S57" s="4"/>
      <c r="T57" s="4"/>
      <c r="U57" s="4"/>
      <c r="V57" s="4"/>
      <c r="W57" s="4"/>
      <c r="X57" s="4"/>
      <c r="Y57" s="4"/>
      <c r="Z57" s="4"/>
      <c r="AA57" s="4"/>
    </row>
    <row r="58" spans="1:27" s="10" customFormat="1" ht="18" customHeight="1" x14ac:dyDescent="0.25">
      <c r="A58" s="4" t="s">
        <v>58</v>
      </c>
      <c r="B58" s="4" t="s">
        <v>135</v>
      </c>
      <c r="C58" s="4" t="s">
        <v>136</v>
      </c>
      <c r="D58" s="4"/>
      <c r="E58" s="4"/>
      <c r="F58" s="4"/>
      <c r="G58" s="6"/>
      <c r="H58" s="4"/>
      <c r="I58" s="4"/>
      <c r="J58" s="4"/>
      <c r="K58"/>
      <c r="L58" s="4"/>
      <c r="M58" s="4"/>
      <c r="N58" s="4"/>
      <c r="O58" s="4"/>
      <c r="P58" s="7" t="str">
        <f t="shared" si="0"/>
        <v>if(instance('contact-summary')/context/cpn_s_necessaires!='',(instance('contact-summary')/context/cpn_s_necessaires),'')</v>
      </c>
      <c r="Q58" s="4"/>
      <c r="R58" s="4"/>
      <c r="S58" s="4"/>
      <c r="T58" s="4"/>
      <c r="U58" s="4"/>
      <c r="V58" s="4"/>
      <c r="W58" s="4"/>
      <c r="X58" s="4"/>
      <c r="Y58" s="4"/>
      <c r="Z58" s="4"/>
      <c r="AA58" s="4"/>
    </row>
    <row r="59" spans="1:27" s="10" customFormat="1" ht="18" customHeight="1" x14ac:dyDescent="0.25">
      <c r="A59" s="4" t="s">
        <v>58</v>
      </c>
      <c r="B59" s="4" t="s">
        <v>137</v>
      </c>
      <c r="C59" s="4" t="s">
        <v>138</v>
      </c>
      <c r="D59" s="4"/>
      <c r="E59" s="4"/>
      <c r="F59" s="4"/>
      <c r="G59" s="6"/>
      <c r="H59" s="4"/>
      <c r="I59" s="4"/>
      <c r="J59" s="4"/>
      <c r="K59"/>
      <c r="L59" s="4"/>
      <c r="M59" s="4"/>
      <c r="N59" s="4"/>
      <c r="O59" s="4"/>
      <c r="P59" s="7" t="str">
        <f t="shared" si="0"/>
        <v>if(instance('contact-summary')/context/cpn_diabete!='',(instance('contact-summary')/context/cpn_diabete),'')</v>
      </c>
      <c r="Q59" s="4"/>
      <c r="R59" s="4"/>
      <c r="S59" s="4"/>
      <c r="T59" s="4"/>
      <c r="U59" s="4"/>
      <c r="V59" s="4"/>
      <c r="W59" s="4"/>
      <c r="X59" s="4"/>
      <c r="Y59" s="4"/>
      <c r="Z59" s="4"/>
      <c r="AA59" s="4"/>
    </row>
    <row r="60" spans="1:27" s="10" customFormat="1" ht="18" customHeight="1" x14ac:dyDescent="0.25">
      <c r="A60" s="4" t="s">
        <v>58</v>
      </c>
      <c r="B60" s="4" t="s">
        <v>139</v>
      </c>
      <c r="C60" s="4" t="s">
        <v>140</v>
      </c>
      <c r="D60" s="4"/>
      <c r="E60" s="4"/>
      <c r="F60" s="4"/>
      <c r="G60" s="6"/>
      <c r="H60" s="4"/>
      <c r="I60" s="4"/>
      <c r="J60" s="4"/>
      <c r="K60"/>
      <c r="L60" s="4"/>
      <c r="M60" s="4"/>
      <c r="N60" s="4"/>
      <c r="O60" s="4"/>
      <c r="P60" s="7" t="str">
        <f t="shared" si="0"/>
        <v>if(instance('contact-summary')/context/cpn_drepanocytose!='',(instance('contact-summary')/context/cpn_drepanocytose),'')</v>
      </c>
      <c r="Q60" s="4"/>
      <c r="R60" s="4"/>
      <c r="S60" s="4"/>
      <c r="T60" s="4"/>
      <c r="U60" s="4"/>
      <c r="V60" s="4"/>
      <c r="W60" s="4"/>
      <c r="X60" s="4"/>
      <c r="Y60" s="4"/>
      <c r="Z60" s="4"/>
      <c r="AA60" s="4"/>
    </row>
    <row r="61" spans="1:27" s="10" customFormat="1" ht="18" customHeight="1" x14ac:dyDescent="0.25">
      <c r="A61" s="4" t="s">
        <v>58</v>
      </c>
      <c r="B61" s="4" t="s">
        <v>141</v>
      </c>
      <c r="C61" s="4" t="s">
        <v>142</v>
      </c>
      <c r="D61" s="4"/>
      <c r="E61" s="4"/>
      <c r="F61" s="4"/>
      <c r="G61" s="6"/>
      <c r="H61" s="4"/>
      <c r="I61" s="4"/>
      <c r="J61" s="4"/>
      <c r="K61"/>
      <c r="L61" s="4"/>
      <c r="M61" s="4"/>
      <c r="N61" s="4"/>
      <c r="O61" s="4"/>
      <c r="P61" s="7" t="str">
        <f t="shared" si="0"/>
        <v>if(instance('contact-summary')/context/cpn_cardiopathie!='',(instance('contact-summary')/context/cpn_cardiopathie),'')</v>
      </c>
      <c r="Q61" s="4"/>
      <c r="R61" s="4"/>
      <c r="S61" s="4"/>
      <c r="T61" s="4"/>
      <c r="U61" s="4"/>
      <c r="V61" s="4"/>
      <c r="W61" s="4"/>
      <c r="X61" s="4"/>
      <c r="Y61" s="4"/>
      <c r="Z61" s="4"/>
      <c r="AA61" s="4"/>
    </row>
    <row r="62" spans="1:27" s="10" customFormat="1" ht="18" customHeight="1" x14ac:dyDescent="0.25">
      <c r="A62" s="4" t="s">
        <v>58</v>
      </c>
      <c r="B62" s="4" t="s">
        <v>143</v>
      </c>
      <c r="C62" s="4" t="s">
        <v>144</v>
      </c>
      <c r="D62" s="4"/>
      <c r="E62" s="4"/>
      <c r="F62" s="4"/>
      <c r="G62" s="6"/>
      <c r="H62" s="4"/>
      <c r="I62" s="4"/>
      <c r="J62" s="4"/>
      <c r="K62"/>
      <c r="L62" s="4"/>
      <c r="M62" s="4"/>
      <c r="N62" s="4"/>
      <c r="O62" s="4"/>
      <c r="P62" s="7" t="str">
        <f t="shared" si="0"/>
        <v>if(instance('contact-summary')/context/cpn_hypertension_ateriel!='',(instance('contact-summary')/context/cpn_hypertension_ateriel),'')</v>
      </c>
      <c r="Q62" s="4"/>
      <c r="R62" s="4"/>
      <c r="S62" s="4"/>
      <c r="T62" s="4"/>
      <c r="U62" s="4"/>
      <c r="V62" s="4"/>
      <c r="W62" s="4"/>
      <c r="X62" s="4"/>
      <c r="Y62" s="4"/>
      <c r="Z62" s="4"/>
      <c r="AA62" s="4"/>
    </row>
    <row r="63" spans="1:27" s="10" customFormat="1" ht="18" customHeight="1" x14ac:dyDescent="0.25">
      <c r="A63" s="4" t="s">
        <v>58</v>
      </c>
      <c r="B63" s="4" t="s">
        <v>145</v>
      </c>
      <c r="C63" s="4" t="s">
        <v>146</v>
      </c>
      <c r="D63" s="4"/>
      <c r="E63" s="4"/>
      <c r="F63" s="4"/>
      <c r="G63" s="6"/>
      <c r="H63" s="4"/>
      <c r="I63" s="4"/>
      <c r="J63" s="4"/>
      <c r="K63"/>
      <c r="L63" s="4"/>
      <c r="M63" s="4"/>
      <c r="N63" s="4"/>
      <c r="O63" s="4"/>
      <c r="P63" s="7" t="str">
        <f t="shared" si="0"/>
        <v>if(instance('contact-summary')/context/cpn_tuberculose!='',(instance('contact-summary')/context/cpn_tuberculose),'')</v>
      </c>
      <c r="Q63" s="4"/>
      <c r="R63" s="4"/>
      <c r="S63" s="4"/>
      <c r="T63" s="4"/>
      <c r="U63" s="4"/>
      <c r="V63" s="4"/>
      <c r="W63" s="4"/>
      <c r="X63" s="4"/>
      <c r="Y63" s="4"/>
      <c r="Z63" s="4"/>
      <c r="AA63" s="4"/>
    </row>
    <row r="64" spans="1:27" s="10" customFormat="1" ht="18" customHeight="1" x14ac:dyDescent="0.25">
      <c r="A64" s="4" t="s">
        <v>58</v>
      </c>
      <c r="B64" s="4" t="s">
        <v>147</v>
      </c>
      <c r="C64" s="4" t="s">
        <v>148</v>
      </c>
      <c r="D64" s="4"/>
      <c r="E64" s="4"/>
      <c r="F64" s="4"/>
      <c r="G64" s="6"/>
      <c r="H64" s="4"/>
      <c r="I64" s="4"/>
      <c r="J64" s="4"/>
      <c r="K64"/>
      <c r="L64" s="4"/>
      <c r="M64" s="4"/>
      <c r="N64" s="4"/>
      <c r="O64" s="4"/>
      <c r="P64" s="7" t="str">
        <f t="shared" si="0"/>
        <v>if(instance('contact-summary')/context/cpn_autre!='',(instance('contact-summary')/context/cpn_autre),'')</v>
      </c>
      <c r="Q64" s="4"/>
      <c r="R64" s="4"/>
      <c r="S64" s="4"/>
      <c r="T64" s="4"/>
      <c r="U64" s="4"/>
      <c r="V64" s="4"/>
      <c r="W64" s="4"/>
      <c r="X64" s="4"/>
      <c r="Y64" s="4"/>
      <c r="Z64" s="4"/>
      <c r="AA64" s="4"/>
    </row>
    <row r="65" spans="1:27" s="10" customFormat="1" ht="18" customHeight="1" x14ac:dyDescent="0.25">
      <c r="A65" s="4" t="s">
        <v>58</v>
      </c>
      <c r="B65" s="4" t="s">
        <v>149</v>
      </c>
      <c r="C65" s="4" t="s">
        <v>150</v>
      </c>
      <c r="D65" s="4"/>
      <c r="E65" s="4"/>
      <c r="F65" s="4"/>
      <c r="G65" s="6"/>
      <c r="H65" s="4"/>
      <c r="I65" s="4"/>
      <c r="J65" s="4"/>
      <c r="K65"/>
      <c r="L65" s="4"/>
      <c r="M65" s="4"/>
      <c r="N65" s="4"/>
      <c r="O65" s="4"/>
      <c r="P65" s="7" t="str">
        <f t="shared" si="0"/>
        <v>if(instance('contact-summary')/context/cpn_sign_antecedent!='',(instance('contact-summary')/context/cpn_sign_antecedent),'')</v>
      </c>
      <c r="Q65" s="4"/>
      <c r="R65" s="4"/>
      <c r="S65" s="4"/>
      <c r="T65" s="4"/>
      <c r="U65" s="4"/>
      <c r="V65" s="4"/>
      <c r="W65" s="4"/>
      <c r="X65" s="4"/>
      <c r="Y65" s="4"/>
      <c r="Z65" s="4"/>
      <c r="AA65" s="4"/>
    </row>
    <row r="66" spans="1:27" s="10" customFormat="1" ht="18" customHeight="1" x14ac:dyDescent="0.25">
      <c r="A66" s="4" t="s">
        <v>58</v>
      </c>
      <c r="B66" s="4" t="s">
        <v>151</v>
      </c>
      <c r="C66" s="4" t="s">
        <v>152</v>
      </c>
      <c r="D66" s="4"/>
      <c r="E66" s="4"/>
      <c r="F66" s="4"/>
      <c r="G66" s="6"/>
      <c r="H66" s="4"/>
      <c r="I66" s="4"/>
      <c r="J66" s="4"/>
      <c r="K66"/>
      <c r="L66" s="4"/>
      <c r="M66" s="4"/>
      <c r="N66" s="4"/>
      <c r="O66" s="4"/>
      <c r="P66" s="7" t="str">
        <f>CONCATENATE("if(instance('contact-summary')/context/cpn_",C66,"!='',",IF(ISERROR(SEARCH("date",C66)),"","date"),"(instance('contact-summary')/context/cpn_",C66,"),'')+1")</f>
        <v>if(instance('contact-summary')/context/cpn_p_int_cpn!='',(instance('contact-summary')/context/cpn_p_int_cpn),'')+1</v>
      </c>
      <c r="Q66" s="4"/>
      <c r="R66" s="4"/>
      <c r="S66" s="4"/>
      <c r="T66" s="4"/>
      <c r="U66" s="4"/>
      <c r="V66" s="4"/>
      <c r="W66" s="4"/>
      <c r="X66" s="4"/>
      <c r="Y66" s="4"/>
      <c r="Z66" s="4"/>
      <c r="AA66" s="4"/>
    </row>
    <row r="67" spans="1:27" s="10" customFormat="1" ht="18" customHeight="1" x14ac:dyDescent="0.25">
      <c r="A67" s="4" t="s">
        <v>58</v>
      </c>
      <c r="B67" s="4" t="s">
        <v>153</v>
      </c>
      <c r="C67" s="4" t="s">
        <v>154</v>
      </c>
      <c r="D67" s="4"/>
      <c r="E67" s="4"/>
      <c r="F67" s="4"/>
      <c r="G67" s="6"/>
      <c r="H67" s="4"/>
      <c r="I67" s="4"/>
      <c r="J67" s="4"/>
      <c r="K67"/>
      <c r="L67" s="4"/>
      <c r="M67" s="4"/>
      <c r="N67" s="4"/>
      <c r="O67" s="4"/>
      <c r="P67" s="7" t="str">
        <f t="shared" ref="P67:P90" si="1">CONCATENATE("if(instance('contact-summary')/context/cpn_",C67,"!='',",IF(ISERROR(SEARCH("date",C67)),"","date"),"(instance('contact-summary')/context/cpn_",C67,"),'')")</f>
        <v>if(instance('contact-summary')/context/cpn_date_cpn_1!='',date(instance('contact-summary')/context/cpn_date_cpn_1),'')</v>
      </c>
      <c r="Q67" s="4"/>
      <c r="R67" s="4"/>
      <c r="S67" s="4"/>
      <c r="T67" s="4"/>
      <c r="U67" s="4"/>
      <c r="V67" s="4"/>
      <c r="W67" s="4"/>
      <c r="X67" s="4"/>
      <c r="Y67" s="4"/>
      <c r="Z67" s="4"/>
      <c r="AA67" s="4"/>
    </row>
    <row r="68" spans="1:27" s="10" customFormat="1" ht="18" customHeight="1" x14ac:dyDescent="0.25">
      <c r="A68" s="4" t="s">
        <v>58</v>
      </c>
      <c r="B68" s="4" t="s">
        <v>155</v>
      </c>
      <c r="C68" s="4" t="s">
        <v>156</v>
      </c>
      <c r="D68" s="4"/>
      <c r="E68" s="4"/>
      <c r="F68" s="4"/>
      <c r="G68" s="6"/>
      <c r="H68" s="4"/>
      <c r="I68" s="4"/>
      <c r="J68" s="4"/>
      <c r="K68"/>
      <c r="L68" s="4"/>
      <c r="M68" s="4"/>
      <c r="N68" s="4"/>
      <c r="O68" s="4"/>
      <c r="P68" s="7" t="str">
        <f t="shared" si="1"/>
        <v>if(instance('contact-summary')/context/cpn_missed_cpn_1!='',(instance('contact-summary')/context/cpn_missed_cpn_1),'')</v>
      </c>
      <c r="Q68" s="4"/>
      <c r="R68" s="4"/>
      <c r="S68" s="4"/>
      <c r="T68" s="4"/>
      <c r="U68" s="4"/>
      <c r="V68" s="4"/>
      <c r="W68" s="4"/>
      <c r="X68" s="4"/>
      <c r="Y68" s="4"/>
      <c r="Z68" s="4"/>
      <c r="AA68" s="4"/>
    </row>
    <row r="69" spans="1:27" s="10" customFormat="1" ht="18" customHeight="1" x14ac:dyDescent="0.25">
      <c r="A69" s="4" t="s">
        <v>58</v>
      </c>
      <c r="B69" s="4" t="s">
        <v>157</v>
      </c>
      <c r="C69" s="4" t="s">
        <v>158</v>
      </c>
      <c r="D69" s="4"/>
      <c r="E69" s="4"/>
      <c r="F69" s="4"/>
      <c r="G69" s="6"/>
      <c r="H69" s="4"/>
      <c r="I69" s="4"/>
      <c r="J69" s="4"/>
      <c r="K69"/>
      <c r="L69" s="4"/>
      <c r="M69" s="4"/>
      <c r="N69" s="4"/>
      <c r="O69" s="4"/>
      <c r="P69" s="7" t="str">
        <f t="shared" si="1"/>
        <v>if(instance('contact-summary')/context/cpn_date_cpn_2!='',date(instance('contact-summary')/context/cpn_date_cpn_2),'')</v>
      </c>
      <c r="Q69" s="4"/>
      <c r="R69" s="4"/>
      <c r="S69" s="4"/>
      <c r="T69" s="4"/>
      <c r="U69" s="4"/>
      <c r="V69" s="4"/>
      <c r="W69" s="4"/>
      <c r="X69" s="4"/>
      <c r="Y69" s="4"/>
      <c r="Z69" s="4"/>
      <c r="AA69" s="4"/>
    </row>
    <row r="70" spans="1:27" s="10" customFormat="1" ht="18" customHeight="1" x14ac:dyDescent="0.25">
      <c r="A70" s="4" t="s">
        <v>58</v>
      </c>
      <c r="B70" s="4" t="s">
        <v>159</v>
      </c>
      <c r="C70" s="4" t="s">
        <v>160</v>
      </c>
      <c r="D70" s="4"/>
      <c r="E70" s="4"/>
      <c r="F70" s="4"/>
      <c r="G70" s="6"/>
      <c r="H70" s="4"/>
      <c r="I70" s="4"/>
      <c r="J70" s="4"/>
      <c r="K70"/>
      <c r="L70" s="4"/>
      <c r="M70" s="4"/>
      <c r="N70" s="4"/>
      <c r="O70" s="4"/>
      <c r="P70" s="7" t="str">
        <f t="shared" si="1"/>
        <v>if(instance('contact-summary')/context/cpn_missed_cpn_2!='',(instance('contact-summary')/context/cpn_missed_cpn_2),'')</v>
      </c>
      <c r="Q70" s="4"/>
      <c r="R70" s="4"/>
      <c r="S70" s="4"/>
      <c r="T70" s="4"/>
      <c r="U70" s="4"/>
      <c r="V70" s="4"/>
      <c r="W70" s="4"/>
      <c r="X70" s="4"/>
      <c r="Y70" s="4"/>
      <c r="Z70" s="4"/>
      <c r="AA70" s="4"/>
    </row>
    <row r="71" spans="1:27" s="10" customFormat="1" ht="18" customHeight="1" x14ac:dyDescent="0.25">
      <c r="A71" s="4" t="s">
        <v>58</v>
      </c>
      <c r="B71" s="4" t="s">
        <v>161</v>
      </c>
      <c r="C71" s="4" t="s">
        <v>162</v>
      </c>
      <c r="D71" s="4"/>
      <c r="E71" s="4"/>
      <c r="F71" s="4"/>
      <c r="G71" s="6"/>
      <c r="H71" s="4"/>
      <c r="I71" s="4"/>
      <c r="J71" s="4"/>
      <c r="K71"/>
      <c r="L71" s="4"/>
      <c r="M71" s="4"/>
      <c r="N71" s="4"/>
      <c r="O71" s="4"/>
      <c r="P71" s="7" t="str">
        <f t="shared" si="1"/>
        <v>if(instance('contact-summary')/context/cpn_date_cpn_3!='',date(instance('contact-summary')/context/cpn_date_cpn_3),'')</v>
      </c>
      <c r="Q71" s="4"/>
      <c r="R71" s="4"/>
      <c r="S71" s="4"/>
      <c r="T71" s="4"/>
      <c r="U71" s="4"/>
      <c r="V71" s="4"/>
      <c r="W71" s="4"/>
      <c r="X71" s="4"/>
      <c r="Y71" s="4"/>
      <c r="Z71" s="4"/>
      <c r="AA71" s="4"/>
    </row>
    <row r="72" spans="1:27" s="10" customFormat="1" ht="18" customHeight="1" x14ac:dyDescent="0.25">
      <c r="A72" s="4" t="s">
        <v>58</v>
      </c>
      <c r="B72" s="4" t="s">
        <v>163</v>
      </c>
      <c r="C72" s="4" t="s">
        <v>164</v>
      </c>
      <c r="D72" s="4"/>
      <c r="E72" s="4"/>
      <c r="F72" s="4"/>
      <c r="G72" s="6"/>
      <c r="H72" s="4"/>
      <c r="I72" s="4"/>
      <c r="J72" s="4"/>
      <c r="K72"/>
      <c r="L72" s="4"/>
      <c r="M72" s="4"/>
      <c r="N72" s="4"/>
      <c r="O72" s="4"/>
      <c r="P72" s="7" t="str">
        <f t="shared" si="1"/>
        <v>if(instance('contact-summary')/context/cpn_missed_cpn_3!='',(instance('contact-summary')/context/cpn_missed_cpn_3),'')</v>
      </c>
      <c r="Q72" s="4"/>
      <c r="R72" s="4"/>
      <c r="S72" s="4"/>
      <c r="T72" s="4"/>
      <c r="U72" s="4"/>
      <c r="V72" s="4"/>
      <c r="W72" s="4"/>
      <c r="X72" s="4"/>
      <c r="Y72" s="4"/>
      <c r="Z72" s="4"/>
      <c r="AA72" s="4"/>
    </row>
    <row r="73" spans="1:27" s="10" customFormat="1" ht="18" customHeight="1" x14ac:dyDescent="0.25">
      <c r="A73" s="4" t="s">
        <v>58</v>
      </c>
      <c r="B73" s="4" t="s">
        <v>165</v>
      </c>
      <c r="C73" s="4" t="s">
        <v>166</v>
      </c>
      <c r="D73" s="4"/>
      <c r="E73" s="4"/>
      <c r="F73" s="4"/>
      <c r="G73" s="6"/>
      <c r="H73" s="4"/>
      <c r="I73" s="4"/>
      <c r="J73" s="4"/>
      <c r="K73"/>
      <c r="L73" s="4"/>
      <c r="M73" s="4"/>
      <c r="N73" s="4"/>
      <c r="O73" s="4"/>
      <c r="P73" s="7" t="str">
        <f t="shared" si="1"/>
        <v>if(instance('contact-summary')/context/cpn_date_cpn_4!='',date(instance('contact-summary')/context/cpn_date_cpn_4),'')</v>
      </c>
      <c r="Q73" s="4"/>
      <c r="R73" s="4"/>
      <c r="S73" s="4"/>
      <c r="T73" s="4"/>
      <c r="U73" s="4"/>
      <c r="V73" s="4"/>
      <c r="W73" s="4"/>
      <c r="X73" s="4"/>
      <c r="Y73" s="4"/>
      <c r="Z73" s="4"/>
      <c r="AA73" s="4"/>
    </row>
    <row r="74" spans="1:27" s="10" customFormat="1" ht="18" customHeight="1" x14ac:dyDescent="0.25">
      <c r="A74" s="4" t="s">
        <v>58</v>
      </c>
      <c r="B74" s="4" t="s">
        <v>167</v>
      </c>
      <c r="C74" s="4" t="s">
        <v>168</v>
      </c>
      <c r="D74" s="4"/>
      <c r="E74" s="4"/>
      <c r="F74" s="4"/>
      <c r="G74" s="6"/>
      <c r="H74" s="4"/>
      <c r="I74" s="4"/>
      <c r="J74" s="4"/>
      <c r="K74"/>
      <c r="L74" s="4"/>
      <c r="M74" s="4"/>
      <c r="N74" s="4"/>
      <c r="O74" s="4"/>
      <c r="P74" s="7" t="str">
        <f t="shared" si="1"/>
        <v>if(instance('contact-summary')/context/cpn_missed_cpn_4!='',(instance('contact-summary')/context/cpn_missed_cpn_4),'')</v>
      </c>
      <c r="Q74" s="4"/>
      <c r="R74" s="4"/>
      <c r="S74" s="4"/>
      <c r="T74" s="4"/>
      <c r="U74" s="4"/>
      <c r="V74" s="4"/>
      <c r="W74" s="4"/>
      <c r="X74" s="4"/>
      <c r="Y74" s="4"/>
      <c r="Z74" s="4"/>
      <c r="AA74" s="4"/>
    </row>
    <row r="75" spans="1:27" s="10" customFormat="1" ht="18" customHeight="1" x14ac:dyDescent="0.25">
      <c r="A75" s="4" t="s">
        <v>58</v>
      </c>
      <c r="B75" s="4" t="s">
        <v>169</v>
      </c>
      <c r="C75" s="4" t="s">
        <v>170</v>
      </c>
      <c r="D75" s="4"/>
      <c r="E75" s="4"/>
      <c r="F75" s="4"/>
      <c r="G75" s="6"/>
      <c r="H75" s="4"/>
      <c r="I75" s="4"/>
      <c r="J75" s="4"/>
      <c r="K75"/>
      <c r="L75" s="4"/>
      <c r="M75" s="4"/>
      <c r="N75" s="4"/>
      <c r="O75" s="4"/>
      <c r="P75" s="7" t="str">
        <f t="shared" si="1"/>
        <v>if(instance('contact-summary')/context/cpn_date_cpn_5!='',date(instance('contact-summary')/context/cpn_date_cpn_5),'')</v>
      </c>
      <c r="Q75" s="4"/>
      <c r="R75" s="4"/>
      <c r="S75" s="4"/>
      <c r="T75" s="4"/>
      <c r="U75" s="4"/>
      <c r="V75" s="4"/>
      <c r="W75" s="4"/>
      <c r="X75" s="4"/>
      <c r="Y75" s="4"/>
      <c r="Z75" s="4"/>
      <c r="AA75" s="4"/>
    </row>
    <row r="76" spans="1:27" s="10" customFormat="1" ht="18" customHeight="1" x14ac:dyDescent="0.25">
      <c r="A76" s="4" t="s">
        <v>58</v>
      </c>
      <c r="B76" s="4" t="s">
        <v>171</v>
      </c>
      <c r="C76" s="4" t="s">
        <v>172</v>
      </c>
      <c r="D76" s="4"/>
      <c r="E76" s="4"/>
      <c r="F76" s="4"/>
      <c r="G76" s="6"/>
      <c r="H76" s="4"/>
      <c r="I76" s="4"/>
      <c r="J76" s="4"/>
      <c r="K76"/>
      <c r="L76" s="4"/>
      <c r="M76" s="4"/>
      <c r="N76" s="4"/>
      <c r="O76" s="4"/>
      <c r="P76" s="7" t="str">
        <f t="shared" si="1"/>
        <v>if(instance('contact-summary')/context/cpn_missed_cpn_5!='',(instance('contact-summary')/context/cpn_missed_cpn_5),'')</v>
      </c>
      <c r="Q76" s="4"/>
      <c r="R76" s="4"/>
      <c r="S76" s="4"/>
      <c r="T76" s="4"/>
      <c r="U76" s="4"/>
      <c r="V76" s="4"/>
      <c r="W76" s="4"/>
      <c r="X76" s="4"/>
      <c r="Y76" s="4"/>
      <c r="Z76" s="4"/>
      <c r="AA76" s="4"/>
    </row>
    <row r="77" spans="1:27" s="10" customFormat="1" ht="18" customHeight="1" x14ac:dyDescent="0.25">
      <c r="A77" s="4" t="s">
        <v>58</v>
      </c>
      <c r="B77" s="4" t="s">
        <v>173</v>
      </c>
      <c r="C77" s="4" t="s">
        <v>174</v>
      </c>
      <c r="D77" s="4"/>
      <c r="E77" s="4"/>
      <c r="F77" s="4"/>
      <c r="G77" s="6"/>
      <c r="H77" s="4"/>
      <c r="I77" s="4"/>
      <c r="J77" s="4"/>
      <c r="K77"/>
      <c r="L77" s="4"/>
      <c r="M77" s="4"/>
      <c r="N77" s="4"/>
      <c r="O77" s="4"/>
      <c r="P77" s="7" t="str">
        <f t="shared" si="1"/>
        <v>if(instance('contact-summary')/context/cpn_date_cpn_6!='',date(instance('contact-summary')/context/cpn_date_cpn_6),'')</v>
      </c>
      <c r="Q77" s="4"/>
      <c r="R77" s="4"/>
      <c r="S77" s="4"/>
      <c r="T77" s="4"/>
      <c r="U77" s="4"/>
      <c r="V77" s="4"/>
      <c r="W77" s="4"/>
      <c r="X77" s="4"/>
      <c r="Y77" s="4"/>
      <c r="Z77" s="4"/>
      <c r="AA77" s="4"/>
    </row>
    <row r="78" spans="1:27" s="10" customFormat="1" ht="18" customHeight="1" x14ac:dyDescent="0.25">
      <c r="A78" s="4" t="s">
        <v>58</v>
      </c>
      <c r="B78" s="4" t="s">
        <v>175</v>
      </c>
      <c r="C78" s="4" t="s">
        <v>176</v>
      </c>
      <c r="D78" s="4"/>
      <c r="E78" s="4"/>
      <c r="F78" s="4"/>
      <c r="G78" s="6"/>
      <c r="H78" s="4"/>
      <c r="I78" s="4"/>
      <c r="J78" s="4"/>
      <c r="K78"/>
      <c r="L78" s="4"/>
      <c r="M78" s="4"/>
      <c r="N78" s="4"/>
      <c r="O78" s="4"/>
      <c r="P78" s="7" t="str">
        <f t="shared" si="1"/>
        <v>if(instance('contact-summary')/context/cpn_missed_cpn_6!='',(instance('contact-summary')/context/cpn_missed_cpn_6),'')</v>
      </c>
      <c r="Q78" s="4"/>
      <c r="R78" s="4"/>
      <c r="S78" s="4"/>
      <c r="T78" s="4"/>
      <c r="U78" s="4"/>
      <c r="V78" s="4"/>
      <c r="W78" s="4"/>
      <c r="X78" s="4"/>
      <c r="Y78" s="4"/>
      <c r="Z78" s="4"/>
      <c r="AA78" s="4"/>
    </row>
    <row r="79" spans="1:27" s="10" customFormat="1" ht="18" customHeight="1" x14ac:dyDescent="0.25">
      <c r="A79" s="4" t="s">
        <v>58</v>
      </c>
      <c r="B79" s="4" t="s">
        <v>177</v>
      </c>
      <c r="C79" s="4" t="s">
        <v>178</v>
      </c>
      <c r="D79" s="4"/>
      <c r="E79" s="4"/>
      <c r="F79" s="4"/>
      <c r="G79" s="6"/>
      <c r="H79" s="4"/>
      <c r="I79" s="4"/>
      <c r="J79" s="4"/>
      <c r="K79"/>
      <c r="L79" s="4"/>
      <c r="M79" s="4"/>
      <c r="N79" s="4"/>
      <c r="O79" s="4"/>
      <c r="P79" s="7" t="str">
        <f t="shared" si="1"/>
        <v>if(instance('contact-summary')/context/cpn_date_cpn_7!='',date(instance('contact-summary')/context/cpn_date_cpn_7),'')</v>
      </c>
      <c r="Q79" s="4"/>
      <c r="R79" s="4"/>
      <c r="S79" s="4"/>
      <c r="T79" s="4"/>
      <c r="U79" s="4"/>
      <c r="V79" s="4"/>
      <c r="W79" s="4"/>
      <c r="X79" s="4"/>
      <c r="Y79" s="4"/>
      <c r="Z79" s="4"/>
      <c r="AA79" s="4"/>
    </row>
    <row r="80" spans="1:27" s="10" customFormat="1" ht="18" customHeight="1" x14ac:dyDescent="0.25">
      <c r="A80" s="4" t="s">
        <v>58</v>
      </c>
      <c r="B80" s="4" t="s">
        <v>179</v>
      </c>
      <c r="C80" s="4" t="s">
        <v>180</v>
      </c>
      <c r="D80" s="4"/>
      <c r="E80" s="4"/>
      <c r="F80" s="4"/>
      <c r="G80" s="6"/>
      <c r="H80" s="4"/>
      <c r="I80" s="4"/>
      <c r="J80" s="4"/>
      <c r="K80"/>
      <c r="L80" s="4"/>
      <c r="M80" s="4"/>
      <c r="N80" s="4"/>
      <c r="O80" s="4"/>
      <c r="P80" s="7" t="str">
        <f t="shared" si="1"/>
        <v>if(instance('contact-summary')/context/cpn_missed_cpn_7!='',(instance('contact-summary')/context/cpn_missed_cpn_7),'')</v>
      </c>
      <c r="Q80" s="4"/>
      <c r="R80" s="4"/>
      <c r="S80" s="4"/>
      <c r="T80" s="4"/>
      <c r="U80" s="4"/>
      <c r="V80" s="4"/>
      <c r="W80" s="4"/>
      <c r="X80" s="4"/>
      <c r="Y80" s="4"/>
      <c r="Z80" s="4"/>
      <c r="AA80" s="4"/>
    </row>
    <row r="81" spans="1:27" s="10" customFormat="1" ht="18" customHeight="1" x14ac:dyDescent="0.25">
      <c r="A81" s="4" t="s">
        <v>58</v>
      </c>
      <c r="B81" s="4" t="s">
        <v>181</v>
      </c>
      <c r="C81" s="4" t="s">
        <v>182</v>
      </c>
      <c r="D81" s="4"/>
      <c r="E81" s="4"/>
      <c r="F81" s="4"/>
      <c r="G81" s="6"/>
      <c r="H81" s="4"/>
      <c r="I81" s="4"/>
      <c r="J81" s="4"/>
      <c r="K81"/>
      <c r="L81" s="4"/>
      <c r="M81" s="4"/>
      <c r="N81" s="4"/>
      <c r="O81" s="4"/>
      <c r="P81" s="7" t="str">
        <f t="shared" si="1"/>
        <v>if(instance('contact-summary')/context/cpn_date_cpn_8!='',date(instance('contact-summary')/context/cpn_date_cpn_8),'')</v>
      </c>
      <c r="Q81" s="4"/>
      <c r="R81" s="4"/>
      <c r="S81" s="4"/>
      <c r="T81" s="4"/>
      <c r="U81" s="4"/>
      <c r="V81" s="4"/>
      <c r="W81" s="4"/>
      <c r="X81" s="4"/>
      <c r="Y81" s="4"/>
      <c r="Z81" s="4"/>
      <c r="AA81" s="4"/>
    </row>
    <row r="82" spans="1:27" s="10" customFormat="1" ht="18" customHeight="1" x14ac:dyDescent="0.25">
      <c r="A82" s="4" t="s">
        <v>58</v>
      </c>
      <c r="B82" s="4" t="s">
        <v>183</v>
      </c>
      <c r="C82" s="4" t="s">
        <v>184</v>
      </c>
      <c r="D82" s="4"/>
      <c r="E82" s="4"/>
      <c r="F82" s="4"/>
      <c r="G82" s="6"/>
      <c r="H82" s="4"/>
      <c r="I82" s="4"/>
      <c r="J82" s="4"/>
      <c r="K82"/>
      <c r="L82" s="4"/>
      <c r="M82" s="4"/>
      <c r="N82" s="4"/>
      <c r="O82" s="4"/>
      <c r="P82" s="7" t="str">
        <f t="shared" si="1"/>
        <v>if(instance('contact-summary')/context/cpn_missed_cpn_8!='',(instance('contact-summary')/context/cpn_missed_cpn_8),'')</v>
      </c>
      <c r="Q82" s="4"/>
      <c r="R82" s="4"/>
      <c r="S82" s="4"/>
      <c r="T82" s="4"/>
      <c r="U82" s="4"/>
      <c r="V82" s="4"/>
      <c r="W82" s="4"/>
      <c r="X82" s="4"/>
      <c r="Y82" s="4"/>
      <c r="Z82" s="4"/>
      <c r="AA82" s="4"/>
    </row>
    <row r="83" spans="1:27" s="10" customFormat="1" ht="18" customHeight="1" x14ac:dyDescent="0.25">
      <c r="A83" s="4" t="s">
        <v>58</v>
      </c>
      <c r="B83" s="4" t="s">
        <v>185</v>
      </c>
      <c r="C83" s="4" t="s">
        <v>186</v>
      </c>
      <c r="D83" s="4"/>
      <c r="E83" s="4"/>
      <c r="F83" s="4"/>
      <c r="G83" s="6"/>
      <c r="H83" s="4"/>
      <c r="I83" s="4"/>
      <c r="J83" s="4"/>
      <c r="K83"/>
      <c r="L83" s="4"/>
      <c r="M83" s="4"/>
      <c r="N83" s="4"/>
      <c r="O83" s="4"/>
      <c r="P83" s="7" t="str">
        <f t="shared" si="1"/>
        <v>if(instance('contact-summary')/context/cpn_r_test_grossesse!='',(instance('contact-summary')/context/cpn_r_test_grossesse),'')</v>
      </c>
      <c r="Q83" s="4"/>
      <c r="R83" s="4"/>
      <c r="S83" s="4"/>
      <c r="T83" s="4"/>
      <c r="U83" s="4"/>
      <c r="V83" s="4"/>
      <c r="W83" s="4"/>
      <c r="X83" s="4"/>
      <c r="Y83" s="4"/>
      <c r="Z83" s="4"/>
      <c r="AA83" s="4"/>
    </row>
    <row r="84" spans="1:27" s="10" customFormat="1" ht="18" customHeight="1" x14ac:dyDescent="0.25">
      <c r="A84" s="4" t="s">
        <v>58</v>
      </c>
      <c r="B84" s="4" t="s">
        <v>187</v>
      </c>
      <c r="C84" s="4" t="s">
        <v>188</v>
      </c>
      <c r="D84" s="4"/>
      <c r="E84" s="4"/>
      <c r="F84" s="4"/>
      <c r="G84" s="6"/>
      <c r="H84" s="4"/>
      <c r="I84" s="4"/>
      <c r="J84" s="4"/>
      <c r="K84"/>
      <c r="L84" s="4"/>
      <c r="M84" s="4"/>
      <c r="N84" s="4"/>
      <c r="O84" s="4"/>
      <c r="P84" s="7" t="str">
        <f t="shared" si="1"/>
        <v>if(instance('contact-summary')/context/cpn_t_test_grossesse!='',(instance('contact-summary')/context/cpn_t_test_grossesse),'')</v>
      </c>
      <c r="Q84" s="4"/>
      <c r="R84" s="4"/>
      <c r="S84" s="4"/>
      <c r="T84" s="4"/>
      <c r="U84" s="4"/>
      <c r="V84" s="4"/>
      <c r="W84" s="4"/>
      <c r="X84" s="4"/>
      <c r="Y84" s="4"/>
      <c r="Z84" s="4"/>
      <c r="AA84" s="4"/>
    </row>
    <row r="85" spans="1:27" s="10" customFormat="1" ht="18" customHeight="1" x14ac:dyDescent="0.25">
      <c r="A85" s="4" t="s">
        <v>58</v>
      </c>
      <c r="B85" s="4" t="s">
        <v>189</v>
      </c>
      <c r="C85" s="4" t="s">
        <v>190</v>
      </c>
      <c r="D85" s="4"/>
      <c r="E85" s="4"/>
      <c r="F85" s="4"/>
      <c r="G85" s="6"/>
      <c r="H85" s="4"/>
      <c r="I85" s="4"/>
      <c r="J85" s="4"/>
      <c r="K85"/>
      <c r="L85" s="4"/>
      <c r="M85" s="4"/>
      <c r="N85" s="4"/>
      <c r="O85" s="4"/>
      <c r="P85" s="7" t="str">
        <f t="shared" si="1"/>
        <v>if(instance('contact-summary')/context/cpn_affi_method!='',(instance('contact-summary')/context/cpn_affi_method),'')</v>
      </c>
      <c r="Q85" s="4"/>
      <c r="R85" s="4"/>
      <c r="S85" s="4"/>
      <c r="T85" s="4"/>
      <c r="U85" s="4"/>
      <c r="V85" s="4"/>
      <c r="W85" s="4"/>
      <c r="X85" s="4"/>
      <c r="Y85" s="4"/>
      <c r="Z85" s="4"/>
      <c r="AA85" s="4"/>
    </row>
    <row r="86" spans="1:27" s="10" customFormat="1" ht="18" customHeight="1" x14ac:dyDescent="0.25">
      <c r="A86" s="4" t="s">
        <v>58</v>
      </c>
      <c r="B86" s="1" t="s">
        <v>191</v>
      </c>
      <c r="C86" s="1" t="s">
        <v>192</v>
      </c>
      <c r="D86" s="1"/>
      <c r="E86" s="1"/>
      <c r="F86" s="1"/>
      <c r="G86" s="1"/>
      <c r="H86" s="1"/>
      <c r="I86" s="1"/>
      <c r="J86" s="1"/>
      <c r="K86"/>
      <c r="L86" s="1"/>
      <c r="M86" s="1"/>
      <c r="N86" s="1"/>
      <c r="O86" s="1"/>
      <c r="P86" s="7" t="str">
        <f t="shared" si="1"/>
        <v>if(instance('contact-summary')/context/cpn_ddr_date!='',date(instance('contact-summary')/context/cpn_ddr_date),'')</v>
      </c>
      <c r="Q86" s="1"/>
      <c r="R86" s="1"/>
      <c r="S86" s="1"/>
      <c r="T86" s="1"/>
      <c r="U86" s="1"/>
      <c r="V86" s="1"/>
      <c r="W86" s="1"/>
      <c r="X86" s="1"/>
      <c r="Y86" s="1"/>
      <c r="Z86" s="1"/>
      <c r="AA86" s="1"/>
    </row>
    <row r="87" spans="1:27" s="10" customFormat="1" ht="18" customHeight="1" x14ac:dyDescent="0.25">
      <c r="A87" s="4" t="s">
        <v>58</v>
      </c>
      <c r="B87" s="1" t="s">
        <v>193</v>
      </c>
      <c r="C87" s="1" t="s">
        <v>194</v>
      </c>
      <c r="D87" s="1"/>
      <c r="E87" s="1"/>
      <c r="F87" s="1"/>
      <c r="G87" s="1"/>
      <c r="H87" s="1"/>
      <c r="I87" s="1"/>
      <c r="J87" s="1"/>
      <c r="K87"/>
      <c r="L87" s="1"/>
      <c r="M87" s="1"/>
      <c r="N87" s="1"/>
      <c r="O87" s="1"/>
      <c r="P87" s="7" t="str">
        <f t="shared" si="1"/>
        <v>if(instance('contact-summary')/context/cpn_dpa_date!='',date(instance('contact-summary')/context/cpn_dpa_date),'')</v>
      </c>
      <c r="Q87" s="1"/>
      <c r="R87" s="1"/>
      <c r="S87" s="1"/>
      <c r="T87" s="1"/>
      <c r="U87" s="1"/>
      <c r="V87" s="1"/>
      <c r="W87" s="1"/>
      <c r="X87" s="1"/>
      <c r="Y87" s="1"/>
      <c r="Z87" s="1"/>
      <c r="AA87" s="1"/>
    </row>
    <row r="88" spans="1:27" s="10" customFormat="1" ht="18" customHeight="1" x14ac:dyDescent="0.25">
      <c r="A88" s="4" t="s">
        <v>58</v>
      </c>
      <c r="B88" s="1" t="s">
        <v>195</v>
      </c>
      <c r="C88" s="1" t="s">
        <v>196</v>
      </c>
      <c r="D88" s="1"/>
      <c r="E88" s="1"/>
      <c r="F88" s="1"/>
      <c r="G88" s="1"/>
      <c r="H88" s="1"/>
      <c r="I88" s="1"/>
      <c r="J88" s="1"/>
      <c r="K88"/>
      <c r="L88" s="1"/>
      <c r="M88" s="1"/>
      <c r="N88" s="1"/>
      <c r="O88" s="1"/>
      <c r="P88" s="7" t="str">
        <f t="shared" si="1"/>
        <v>if(instance('contact-summary')/context/cpn_no_info_pregnancy_reason!='',(instance('contact-summary')/context/cpn_no_info_pregnancy_reason),'')</v>
      </c>
      <c r="Q88" s="1"/>
      <c r="R88" s="1"/>
      <c r="S88" s="1"/>
      <c r="T88" s="1"/>
      <c r="U88" s="1"/>
      <c r="V88" s="1"/>
      <c r="W88" s="1"/>
      <c r="X88" s="1"/>
      <c r="Y88" s="1"/>
      <c r="Z88" s="1"/>
      <c r="AA88" s="1"/>
    </row>
    <row r="89" spans="1:27" s="10" customFormat="1" ht="18" customHeight="1" x14ac:dyDescent="0.25">
      <c r="A89" s="4" t="s">
        <v>58</v>
      </c>
      <c r="B89" s="1" t="s">
        <v>197</v>
      </c>
      <c r="C89" s="1" t="s">
        <v>198</v>
      </c>
      <c r="D89" s="1"/>
      <c r="E89" s="1"/>
      <c r="F89" s="1"/>
      <c r="G89" s="1"/>
      <c r="H89" s="1"/>
      <c r="I89" s="1"/>
      <c r="J89" s="1"/>
      <c r="K89"/>
      <c r="L89" s="1"/>
      <c r="M89" s="1"/>
      <c r="N89" s="1"/>
      <c r="O89" s="1"/>
      <c r="P89" s="7" t="str">
        <f t="shared" si="1"/>
        <v>if(instance('contact-summary')/context/cpn_age_estima!='',(instance('contact-summary')/context/cpn_age_estima),'')</v>
      </c>
      <c r="Q89" s="1"/>
      <c r="R89" s="1"/>
      <c r="S89" s="1"/>
      <c r="T89" s="1"/>
      <c r="U89" s="1"/>
      <c r="V89" s="1"/>
      <c r="W89" s="1"/>
      <c r="X89" s="1"/>
      <c r="Y89" s="1"/>
      <c r="Z89" s="1"/>
      <c r="AA89" s="1"/>
    </row>
    <row r="90" spans="1:27" s="10" customFormat="1" ht="18" customHeight="1" x14ac:dyDescent="0.25">
      <c r="A90" s="4" t="s">
        <v>58</v>
      </c>
      <c r="B90" s="1" t="s">
        <v>199</v>
      </c>
      <c r="C90" s="1" t="s">
        <v>200</v>
      </c>
      <c r="D90" s="1"/>
      <c r="E90" s="1"/>
      <c r="F90" s="1"/>
      <c r="G90" s="1"/>
      <c r="H90" s="1"/>
      <c r="I90" s="1"/>
      <c r="J90" s="1"/>
      <c r="K90"/>
      <c r="L90" s="1"/>
      <c r="M90" s="1"/>
      <c r="N90" s="1"/>
      <c r="O90" s="1"/>
      <c r="P90" s="7" t="str">
        <f t="shared" si="1"/>
        <v>if(instance('contact-summary')/context/cpn_label_esti!='',(instance('contact-summary')/context/cpn_label_esti),'')</v>
      </c>
      <c r="Q90" s="1"/>
      <c r="R90" s="1"/>
      <c r="S90" s="1"/>
      <c r="T90" s="1"/>
      <c r="U90" s="1"/>
      <c r="V90" s="1"/>
      <c r="W90" s="1"/>
      <c r="X90" s="1"/>
      <c r="Y90" s="1"/>
      <c r="Z90" s="1"/>
      <c r="AA90" s="1"/>
    </row>
    <row r="91" spans="1:27" s="10" customFormat="1" ht="18" customHeight="1" x14ac:dyDescent="0.25">
      <c r="A91" s="1"/>
      <c r="B91" s="1"/>
      <c r="C91" s="2"/>
      <c r="D91" s="1"/>
      <c r="E91" s="1"/>
      <c r="F91" s="1"/>
      <c r="G91" s="1"/>
      <c r="H91" s="1"/>
      <c r="I91" s="1"/>
      <c r="J91" s="1"/>
      <c r="K91" s="1"/>
      <c r="L91" s="1"/>
      <c r="M91" s="1"/>
      <c r="N91" s="1"/>
      <c r="O91" s="1"/>
      <c r="P91" s="7"/>
      <c r="Q91" s="1"/>
      <c r="R91" s="1"/>
      <c r="S91" s="1"/>
      <c r="T91" s="1"/>
      <c r="U91" s="1"/>
      <c r="V91" s="1"/>
      <c r="W91" s="1"/>
      <c r="X91" s="1"/>
      <c r="Y91" s="1"/>
      <c r="Z91" s="1"/>
      <c r="AA91" s="1"/>
    </row>
    <row r="92" spans="1:27" s="10" customFormat="1" ht="18" customHeight="1" x14ac:dyDescent="0.25">
      <c r="A92" s="1"/>
      <c r="B92" s="1"/>
      <c r="C92" s="2"/>
      <c r="D92" s="1"/>
      <c r="E92" s="1"/>
      <c r="F92" s="1"/>
      <c r="G92" s="1"/>
      <c r="H92" s="1"/>
      <c r="I92" s="1"/>
      <c r="J92" s="1"/>
      <c r="K92" s="1"/>
      <c r="L92" s="1"/>
      <c r="M92" s="1"/>
      <c r="N92" s="1"/>
      <c r="O92" s="1"/>
      <c r="P92" s="3"/>
      <c r="Q92" s="1"/>
      <c r="R92" s="1"/>
      <c r="S92" s="1"/>
      <c r="T92" s="1"/>
      <c r="U92" s="1"/>
      <c r="V92" s="1"/>
      <c r="W92" s="1"/>
      <c r="X92" s="1"/>
      <c r="Y92" s="1"/>
      <c r="Z92" s="1"/>
      <c r="AA92" s="1"/>
    </row>
    <row r="93" spans="1:27" s="10" customFormat="1" ht="18" customHeight="1" x14ac:dyDescent="0.25">
      <c r="A93" s="1" t="s">
        <v>29</v>
      </c>
      <c r="B93" s="1" t="s">
        <v>201</v>
      </c>
      <c r="C93" s="2"/>
      <c r="D93" s="1"/>
      <c r="E93" s="1"/>
      <c r="F93" s="1"/>
      <c r="G93" s="1" t="s">
        <v>32</v>
      </c>
      <c r="H93" s="1"/>
      <c r="I93" s="1"/>
      <c r="J93" s="1"/>
      <c r="K93" s="1"/>
      <c r="L93" s="1"/>
      <c r="M93" s="1"/>
      <c r="N93" s="1"/>
      <c r="O93" s="1"/>
      <c r="P93" s="3"/>
      <c r="Q93" s="1"/>
      <c r="R93" s="1"/>
      <c r="S93" s="1"/>
      <c r="T93" s="1"/>
      <c r="U93" s="1"/>
      <c r="V93" s="1"/>
      <c r="W93" s="1"/>
      <c r="X93" s="1"/>
      <c r="Y93" s="1"/>
      <c r="Z93" s="1"/>
      <c r="AA93" s="1"/>
    </row>
    <row r="94" spans="1:27" s="10" customFormat="1" ht="18" customHeight="1" x14ac:dyDescent="0.25">
      <c r="A94" s="1" t="s">
        <v>202</v>
      </c>
      <c r="B94" s="1" t="s">
        <v>152</v>
      </c>
      <c r="C94" s="2" t="s">
        <v>203</v>
      </c>
      <c r="D94" s="1"/>
      <c r="E94" s="1"/>
      <c r="F94" s="1"/>
      <c r="G94" s="1"/>
      <c r="H94" s="1"/>
      <c r="I94" s="1"/>
      <c r="J94" s="1"/>
      <c r="K94" s="1" t="str">
        <f>CONCATENATE("_case_",B94)</f>
        <v>_case_p_int_cpn</v>
      </c>
      <c r="L94" s="1"/>
      <c r="M94" s="1">
        <v>1</v>
      </c>
      <c r="N94" s="1"/>
      <c r="O94" s="1"/>
      <c r="P94" s="3" t="s">
        <v>204</v>
      </c>
      <c r="Q94" s="1"/>
      <c r="R94" s="1"/>
      <c r="S94" s="1"/>
      <c r="T94" s="1"/>
      <c r="U94" s="1"/>
      <c r="V94" s="1"/>
      <c r="W94" s="1"/>
      <c r="X94" s="1"/>
      <c r="Y94" s="1"/>
      <c r="Z94" s="1"/>
      <c r="AA94" s="1"/>
    </row>
    <row r="95" spans="1:27" s="10" customFormat="1" ht="18" customHeight="1" x14ac:dyDescent="0.25">
      <c r="A95" s="1" t="s">
        <v>48</v>
      </c>
      <c r="B95" s="1" t="s">
        <v>205</v>
      </c>
      <c r="C95" s="2" t="s">
        <v>206</v>
      </c>
      <c r="D95" s="1"/>
      <c r="E95" s="1"/>
      <c r="F95" s="1"/>
      <c r="G95" s="1"/>
      <c r="H95" s="1"/>
      <c r="I95" s="1"/>
      <c r="J95" s="1" t="s">
        <v>207</v>
      </c>
      <c r="K95" s="1"/>
      <c r="L95" s="1"/>
      <c r="M95" s="1" t="s">
        <v>208</v>
      </c>
      <c r="N95" s="1"/>
      <c r="O95" s="1"/>
      <c r="P95"/>
      <c r="Q95" s="1"/>
      <c r="R95" s="1"/>
      <c r="S95" s="1"/>
      <c r="T95" s="1"/>
      <c r="U95" s="1"/>
      <c r="V95" s="1"/>
      <c r="W95" s="1"/>
      <c r="X95" s="1"/>
      <c r="Y95" s="1"/>
      <c r="Z95" s="1"/>
      <c r="AA95" s="1"/>
    </row>
    <row r="96" spans="1:27" s="10" customFormat="1" ht="18" customHeight="1" x14ac:dyDescent="0.25">
      <c r="A96" s="1" t="s">
        <v>58</v>
      </c>
      <c r="B96" s="1" t="s">
        <v>154</v>
      </c>
      <c r="C96" s="2"/>
      <c r="D96" s="1"/>
      <c r="E96" s="1"/>
      <c r="F96" s="1"/>
      <c r="G96" s="1"/>
      <c r="H96" s="1"/>
      <c r="I96" s="1"/>
      <c r="J96" s="1"/>
      <c r="K96" s="1" t="str">
        <f>CONCATENATE("_case_",B96)</f>
        <v>_case_date_cpn_1</v>
      </c>
      <c r="L96" s="1"/>
      <c r="M96"/>
      <c r="N96" s="1"/>
      <c r="O96" s="1"/>
      <c r="P96" s="3" t="s">
        <v>209</v>
      </c>
      <c r="Q96" s="1"/>
      <c r="R96" s="1"/>
      <c r="S96" s="1"/>
      <c r="T96" s="1"/>
      <c r="U96" s="1"/>
      <c r="V96" s="1"/>
      <c r="W96" s="1"/>
      <c r="X96" s="1"/>
      <c r="Y96" s="1"/>
      <c r="Z96" s="1"/>
      <c r="AA96" s="1"/>
    </row>
    <row r="97" spans="1:27" s="10" customFormat="1" ht="18" customHeight="1" x14ac:dyDescent="0.25">
      <c r="A97" s="1" t="s">
        <v>210</v>
      </c>
      <c r="B97" s="1" t="s">
        <v>156</v>
      </c>
      <c r="C97" s="2" t="s">
        <v>211</v>
      </c>
      <c r="D97" s="1"/>
      <c r="E97" s="1"/>
      <c r="F97" s="1"/>
      <c r="G97" s="1"/>
      <c r="H97" s="1"/>
      <c r="I97" s="1"/>
      <c r="J97" s="1" t="s">
        <v>207</v>
      </c>
      <c r="K97" s="1" t="str">
        <f>CONCATENATE("_case_",B97)</f>
        <v>_case_missed_cpn_1</v>
      </c>
      <c r="L97" s="1"/>
      <c r="M97" s="1" t="s">
        <v>212</v>
      </c>
      <c r="N97" s="1"/>
      <c r="O97" s="1"/>
      <c r="P97" t="str">
        <f>CONCATENATE("coalesce(.,${_case_",B97,"})")</f>
        <v>coalesce(.,${_case_missed_cpn_1})</v>
      </c>
      <c r="Q97" s="1"/>
      <c r="R97" s="1"/>
      <c r="S97" s="1"/>
      <c r="T97" s="1"/>
      <c r="U97" s="1"/>
      <c r="V97" s="1"/>
      <c r="W97" s="1"/>
      <c r="X97" s="1"/>
      <c r="Y97" s="1"/>
      <c r="Z97" s="1"/>
      <c r="AA97" s="1"/>
    </row>
    <row r="98" spans="1:27" s="10" customFormat="1" ht="18" customHeight="1" x14ac:dyDescent="0.25">
      <c r="A98" s="1" t="s">
        <v>48</v>
      </c>
      <c r="B98" s="1" t="s">
        <v>213</v>
      </c>
      <c r="C98" s="2" t="s">
        <v>214</v>
      </c>
      <c r="D98" s="1"/>
      <c r="E98" s="1"/>
      <c r="F98" s="1"/>
      <c r="G98" s="1"/>
      <c r="H98" s="1"/>
      <c r="I98" s="1"/>
      <c r="J98" s="1" t="s">
        <v>215</v>
      </c>
      <c r="K98" s="1"/>
      <c r="L98" s="1"/>
      <c r="M98" s="1" t="s">
        <v>216</v>
      </c>
      <c r="N98" s="1"/>
      <c r="O98" s="1"/>
      <c r="P98"/>
      <c r="Q98" s="1"/>
      <c r="R98" s="1"/>
      <c r="S98" s="1"/>
      <c r="T98" s="1"/>
      <c r="U98" s="1"/>
      <c r="V98" s="1"/>
      <c r="W98" s="1"/>
      <c r="X98" s="1"/>
      <c r="Y98" s="1"/>
      <c r="Z98" s="1"/>
      <c r="AA98" s="1"/>
    </row>
    <row r="99" spans="1:27" s="10" customFormat="1" ht="18" customHeight="1" x14ac:dyDescent="0.25">
      <c r="A99" s="1" t="s">
        <v>58</v>
      </c>
      <c r="B99" s="1" t="s">
        <v>158</v>
      </c>
      <c r="C99" s="2"/>
      <c r="D99" s="1"/>
      <c r="E99" s="1"/>
      <c r="F99" s="1"/>
      <c r="G99" s="1"/>
      <c r="H99" s="1"/>
      <c r="I99" s="1"/>
      <c r="J99" s="1"/>
      <c r="K99" s="1" t="str">
        <f>CONCATENATE("_case_",B99)</f>
        <v>_case_date_cpn_2</v>
      </c>
      <c r="L99" s="1"/>
      <c r="M99"/>
      <c r="N99" s="1"/>
      <c r="O99" s="1"/>
      <c r="P99" s="3" t="s">
        <v>217</v>
      </c>
      <c r="Q99" s="1"/>
      <c r="R99" s="1"/>
      <c r="S99" s="1"/>
      <c r="T99" s="1"/>
      <c r="U99" s="1"/>
      <c r="V99" s="1"/>
      <c r="W99" s="1"/>
      <c r="X99" s="1"/>
      <c r="Y99" s="1"/>
      <c r="Z99" s="1"/>
      <c r="AA99" s="1"/>
    </row>
    <row r="100" spans="1:27" s="10" customFormat="1" ht="18" customHeight="1" x14ac:dyDescent="0.25">
      <c r="A100" s="1" t="s">
        <v>210</v>
      </c>
      <c r="B100" s="1" t="s">
        <v>160</v>
      </c>
      <c r="C100" s="2" t="s">
        <v>211</v>
      </c>
      <c r="D100" s="1"/>
      <c r="E100" s="1"/>
      <c r="F100" s="1"/>
      <c r="G100" s="1"/>
      <c r="H100" s="1"/>
      <c r="I100" s="1"/>
      <c r="J100" s="1" t="s">
        <v>215</v>
      </c>
      <c r="K100" s="1" t="str">
        <f>CONCATENATE("_case_",B100)</f>
        <v>_case_missed_cpn_2</v>
      </c>
      <c r="L100" s="1"/>
      <c r="M100" s="1" t="s">
        <v>218</v>
      </c>
      <c r="N100" s="1"/>
      <c r="O100" s="1"/>
      <c r="P100" t="str">
        <f>CONCATENATE("coalesce(.,${_case_",B100,"})")</f>
        <v>coalesce(.,${_case_missed_cpn_2})</v>
      </c>
      <c r="Q100" s="1"/>
      <c r="R100" s="1"/>
      <c r="S100" s="1"/>
      <c r="T100" s="1"/>
      <c r="U100" s="1"/>
      <c r="V100" s="1"/>
      <c r="W100" s="1"/>
      <c r="X100" s="1"/>
      <c r="Y100" s="1"/>
      <c r="Z100" s="1"/>
      <c r="AA100" s="1"/>
    </row>
    <row r="101" spans="1:27" s="10" customFormat="1" ht="18" customHeight="1" x14ac:dyDescent="0.25">
      <c r="A101" s="1" t="s">
        <v>48</v>
      </c>
      <c r="B101" s="1" t="s">
        <v>219</v>
      </c>
      <c r="C101" s="2" t="s">
        <v>220</v>
      </c>
      <c r="D101" s="1"/>
      <c r="E101" s="1"/>
      <c r="F101" s="1"/>
      <c r="G101" s="1"/>
      <c r="H101" s="1"/>
      <c r="I101" s="1"/>
      <c r="J101" s="1" t="s">
        <v>221</v>
      </c>
      <c r="K101" s="1"/>
      <c r="L101" s="1"/>
      <c r="M101" s="1" t="s">
        <v>222</v>
      </c>
      <c r="N101" s="1"/>
      <c r="O101" s="1"/>
      <c r="P101"/>
      <c r="Q101" s="1"/>
      <c r="R101" s="1"/>
      <c r="S101" s="1"/>
      <c r="T101" s="1"/>
      <c r="U101" s="1"/>
      <c r="V101" s="1"/>
      <c r="W101" s="1"/>
      <c r="X101" s="1"/>
      <c r="Y101" s="1"/>
      <c r="Z101" s="1"/>
      <c r="AA101" s="1"/>
    </row>
    <row r="102" spans="1:27" s="10" customFormat="1" ht="18" customHeight="1" x14ac:dyDescent="0.25">
      <c r="A102" s="1" t="s">
        <v>58</v>
      </c>
      <c r="B102" s="1" t="s">
        <v>162</v>
      </c>
      <c r="C102" s="2"/>
      <c r="D102" s="1"/>
      <c r="E102" s="1"/>
      <c r="F102" s="1"/>
      <c r="G102" s="1"/>
      <c r="H102" s="1"/>
      <c r="I102" s="1"/>
      <c r="J102" s="1"/>
      <c r="K102" s="1" t="str">
        <f>CONCATENATE("_case_",B102)</f>
        <v>_case_date_cpn_3</v>
      </c>
      <c r="L102" s="1"/>
      <c r="M102" s="1"/>
      <c r="N102" s="1"/>
      <c r="O102" s="1"/>
      <c r="P102" s="3" t="s">
        <v>223</v>
      </c>
      <c r="Q102" s="1"/>
      <c r="R102" s="1"/>
      <c r="S102" s="1"/>
      <c r="T102" s="1"/>
      <c r="U102" s="1"/>
      <c r="V102" s="1"/>
      <c r="W102" s="1"/>
      <c r="X102" s="1"/>
      <c r="Y102" s="1"/>
      <c r="Z102" s="1"/>
      <c r="AA102" s="1"/>
    </row>
    <row r="103" spans="1:27" s="10" customFormat="1" ht="18" customHeight="1" x14ac:dyDescent="0.25">
      <c r="A103" s="1" t="s">
        <v>210</v>
      </c>
      <c r="B103" s="1" t="s">
        <v>164</v>
      </c>
      <c r="C103" s="2" t="s">
        <v>211</v>
      </c>
      <c r="D103" s="1"/>
      <c r="E103" s="1"/>
      <c r="F103" s="1"/>
      <c r="G103" s="1"/>
      <c r="H103" s="1"/>
      <c r="I103" s="1"/>
      <c r="J103" s="1" t="s">
        <v>221</v>
      </c>
      <c r="K103" s="1" t="str">
        <f>CONCATENATE("_case_",B103)</f>
        <v>_case_missed_cpn_3</v>
      </c>
      <c r="L103" s="1"/>
      <c r="M103" s="1" t="s">
        <v>224</v>
      </c>
      <c r="N103" s="1"/>
      <c r="O103" s="1"/>
      <c r="P103" t="str">
        <f>CONCATENATE("coalesce(.,${_case_",B103,"})")</f>
        <v>coalesce(.,${_case_missed_cpn_3})</v>
      </c>
      <c r="Q103" s="1"/>
      <c r="R103" s="1"/>
      <c r="S103" s="1"/>
      <c r="T103" s="1"/>
      <c r="U103" s="1"/>
      <c r="V103" s="1"/>
      <c r="W103" s="1"/>
      <c r="X103" s="1"/>
      <c r="Y103" s="1"/>
      <c r="Z103" s="1"/>
      <c r="AA103" s="1"/>
    </row>
    <row r="104" spans="1:27" s="10" customFormat="1" ht="18" customHeight="1" x14ac:dyDescent="0.25">
      <c r="A104" s="1" t="s">
        <v>48</v>
      </c>
      <c r="B104" s="1" t="s">
        <v>225</v>
      </c>
      <c r="C104" s="2" t="s">
        <v>226</v>
      </c>
      <c r="D104" s="1"/>
      <c r="E104" s="1"/>
      <c r="F104" s="1"/>
      <c r="G104" s="1"/>
      <c r="H104" s="1"/>
      <c r="I104" s="1"/>
      <c r="J104" s="1" t="s">
        <v>227</v>
      </c>
      <c r="K104" s="1"/>
      <c r="L104" s="1"/>
      <c r="M104" s="1" t="s">
        <v>228</v>
      </c>
      <c r="N104" s="1"/>
      <c r="O104" s="1"/>
      <c r="P104"/>
      <c r="Q104" s="1"/>
      <c r="R104" s="1"/>
      <c r="S104" s="1"/>
      <c r="T104" s="1"/>
      <c r="U104" s="1"/>
      <c r="V104" s="1"/>
      <c r="W104" s="1"/>
      <c r="X104" s="1"/>
      <c r="Y104" s="1"/>
      <c r="Z104" s="1"/>
      <c r="AA104" s="1"/>
    </row>
    <row r="105" spans="1:27" s="10" customFormat="1" ht="18" customHeight="1" x14ac:dyDescent="0.25">
      <c r="A105" s="1" t="s">
        <v>58</v>
      </c>
      <c r="B105" s="1" t="s">
        <v>166</v>
      </c>
      <c r="C105" s="2"/>
      <c r="D105" s="1"/>
      <c r="E105" s="1"/>
      <c r="F105" s="1"/>
      <c r="G105" s="1"/>
      <c r="H105" s="1"/>
      <c r="I105" s="1"/>
      <c r="J105" s="1"/>
      <c r="K105" s="1" t="str">
        <f>CONCATENATE("_case_",B105)</f>
        <v>_case_date_cpn_4</v>
      </c>
      <c r="L105" s="1"/>
      <c r="M105" s="1"/>
      <c r="N105" s="1"/>
      <c r="O105" s="1"/>
      <c r="P105" s="3" t="s">
        <v>229</v>
      </c>
      <c r="Q105" s="1"/>
      <c r="R105" s="1"/>
      <c r="S105" s="1"/>
      <c r="T105" s="1"/>
      <c r="U105" s="1"/>
      <c r="V105" s="1"/>
      <c r="W105" s="1"/>
      <c r="X105" s="1"/>
      <c r="Y105" s="1"/>
      <c r="Z105" s="1"/>
      <c r="AA105" s="1"/>
    </row>
    <row r="106" spans="1:27" s="10" customFormat="1" ht="18" customHeight="1" x14ac:dyDescent="0.25">
      <c r="A106" s="1" t="s">
        <v>210</v>
      </c>
      <c r="B106" s="1" t="s">
        <v>168</v>
      </c>
      <c r="C106" s="2" t="s">
        <v>211</v>
      </c>
      <c r="D106" s="1"/>
      <c r="E106" s="1"/>
      <c r="F106" s="1"/>
      <c r="G106" s="1"/>
      <c r="H106" s="1"/>
      <c r="I106" s="1"/>
      <c r="J106" s="1" t="s">
        <v>227</v>
      </c>
      <c r="K106" s="1" t="str">
        <f>CONCATENATE("_case_",B106)</f>
        <v>_case_missed_cpn_4</v>
      </c>
      <c r="L106" s="1"/>
      <c r="M106" s="1" t="s">
        <v>230</v>
      </c>
      <c r="N106" s="1"/>
      <c r="O106" s="1"/>
      <c r="P106" t="str">
        <f>CONCATENATE("coalesce(.,${_case_",B106,"})")</f>
        <v>coalesce(.,${_case_missed_cpn_4})</v>
      </c>
      <c r="Q106" s="1"/>
      <c r="R106" s="1"/>
      <c r="S106" s="1"/>
      <c r="T106" s="1"/>
      <c r="U106" s="1"/>
      <c r="V106" s="1"/>
      <c r="W106" s="1"/>
      <c r="X106" s="1"/>
      <c r="Y106" s="1"/>
      <c r="Z106" s="1"/>
      <c r="AA106" s="1"/>
    </row>
    <row r="107" spans="1:27" s="10" customFormat="1" ht="18" customHeight="1" x14ac:dyDescent="0.25">
      <c r="A107" s="1" t="s">
        <v>48</v>
      </c>
      <c r="B107" s="1" t="s">
        <v>231</v>
      </c>
      <c r="C107" s="2" t="s">
        <v>232</v>
      </c>
      <c r="D107" s="1"/>
      <c r="E107" s="1"/>
      <c r="F107" s="1"/>
      <c r="G107" s="1"/>
      <c r="H107" s="1"/>
      <c r="I107" s="1"/>
      <c r="J107" s="1" t="s">
        <v>233</v>
      </c>
      <c r="K107" s="1"/>
      <c r="L107" s="1"/>
      <c r="M107" s="1" t="s">
        <v>234</v>
      </c>
      <c r="N107" s="1"/>
      <c r="O107" s="1"/>
      <c r="P107"/>
      <c r="Q107" s="1"/>
      <c r="R107" s="1"/>
      <c r="S107" s="1"/>
      <c r="T107" s="1"/>
      <c r="U107" s="1"/>
      <c r="V107" s="1"/>
      <c r="W107" s="1"/>
      <c r="X107" s="1"/>
      <c r="Y107" s="1"/>
      <c r="Z107" s="1"/>
      <c r="AA107" s="1"/>
    </row>
    <row r="108" spans="1:27" s="10" customFormat="1" ht="18" customHeight="1" x14ac:dyDescent="0.25">
      <c r="A108" s="1" t="s">
        <v>58</v>
      </c>
      <c r="B108" s="1" t="s">
        <v>170</v>
      </c>
      <c r="C108" s="2"/>
      <c r="D108" s="1"/>
      <c r="E108" s="1"/>
      <c r="F108" s="1"/>
      <c r="G108" s="1"/>
      <c r="H108" s="1"/>
      <c r="I108" s="1"/>
      <c r="J108" s="1"/>
      <c r="K108" s="1" t="str">
        <f>CONCATENATE("_case_",B108)</f>
        <v>_case_date_cpn_5</v>
      </c>
      <c r="L108" s="1"/>
      <c r="M108" s="1"/>
      <c r="N108" s="1"/>
      <c r="O108" s="1"/>
      <c r="P108" s="3" t="s">
        <v>235</v>
      </c>
      <c r="Q108" s="1"/>
      <c r="R108" s="1"/>
      <c r="S108" s="1"/>
      <c r="T108" s="1"/>
      <c r="U108" s="1"/>
      <c r="V108" s="1"/>
      <c r="W108" s="1"/>
      <c r="X108" s="1"/>
      <c r="Y108" s="1"/>
      <c r="Z108" s="1"/>
      <c r="AA108" s="1"/>
    </row>
    <row r="109" spans="1:27" s="10" customFormat="1" ht="18" customHeight="1" x14ac:dyDescent="0.25">
      <c r="A109" s="1" t="s">
        <v>210</v>
      </c>
      <c r="B109" s="1" t="s">
        <v>172</v>
      </c>
      <c r="C109" s="2" t="s">
        <v>211</v>
      </c>
      <c r="D109" s="1"/>
      <c r="E109" s="1"/>
      <c r="F109" s="1"/>
      <c r="G109" s="1"/>
      <c r="H109" s="1"/>
      <c r="I109" s="1"/>
      <c r="J109" s="1" t="s">
        <v>233</v>
      </c>
      <c r="K109" s="1" t="str">
        <f>CONCATENATE("_case_",B109)</f>
        <v>_case_missed_cpn_5</v>
      </c>
      <c r="L109" s="1"/>
      <c r="M109" s="1" t="s">
        <v>236</v>
      </c>
      <c r="N109" s="1"/>
      <c r="O109" s="1"/>
      <c r="P109" t="str">
        <f>CONCATENATE("coalesce(.,${_case_",B109,"})")</f>
        <v>coalesce(.,${_case_missed_cpn_5})</v>
      </c>
      <c r="Q109" s="1"/>
      <c r="R109" s="1"/>
      <c r="S109" s="1"/>
      <c r="T109" s="1"/>
      <c r="U109" s="1"/>
      <c r="V109" s="1"/>
      <c r="W109" s="1"/>
      <c r="X109" s="1"/>
      <c r="Y109" s="1"/>
      <c r="Z109" s="1"/>
      <c r="AA109" s="1"/>
    </row>
    <row r="110" spans="1:27" s="10" customFormat="1" ht="18" customHeight="1" x14ac:dyDescent="0.25">
      <c r="A110" s="1" t="s">
        <v>48</v>
      </c>
      <c r="B110" s="1" t="s">
        <v>237</v>
      </c>
      <c r="C110" s="2" t="s">
        <v>238</v>
      </c>
      <c r="D110" s="1"/>
      <c r="E110" s="1"/>
      <c r="F110" s="1"/>
      <c r="G110" s="1"/>
      <c r="H110" s="1"/>
      <c r="I110" s="1"/>
      <c r="J110" s="1" t="s">
        <v>239</v>
      </c>
      <c r="K110" s="1"/>
      <c r="L110" s="1"/>
      <c r="M110" s="1" t="s">
        <v>240</v>
      </c>
      <c r="N110" s="1"/>
      <c r="O110" s="1"/>
      <c r="P110"/>
      <c r="Q110" s="1"/>
      <c r="R110" s="1"/>
      <c r="S110" s="1"/>
      <c r="T110" s="1"/>
      <c r="U110" s="1"/>
      <c r="V110" s="1"/>
      <c r="W110" s="1"/>
      <c r="X110" s="1"/>
      <c r="Y110" s="1"/>
      <c r="Z110" s="1"/>
      <c r="AA110" s="1"/>
    </row>
    <row r="111" spans="1:27" s="10" customFormat="1" ht="18" customHeight="1" x14ac:dyDescent="0.25">
      <c r="A111" s="1" t="s">
        <v>58</v>
      </c>
      <c r="B111" s="1" t="s">
        <v>174</v>
      </c>
      <c r="C111" s="2"/>
      <c r="D111" s="1"/>
      <c r="E111" s="1"/>
      <c r="F111" s="1"/>
      <c r="G111" s="1"/>
      <c r="H111" s="1"/>
      <c r="I111" s="1"/>
      <c r="J111" s="1"/>
      <c r="K111" s="1" t="str">
        <f>CONCATENATE("_case_",B111)</f>
        <v>_case_date_cpn_6</v>
      </c>
      <c r="L111" s="1"/>
      <c r="M111" s="1"/>
      <c r="N111" s="1"/>
      <c r="O111" s="1"/>
      <c r="P111" s="3" t="s">
        <v>241</v>
      </c>
      <c r="Q111" s="1"/>
      <c r="R111" s="1"/>
      <c r="S111" s="1"/>
      <c r="T111" s="1"/>
      <c r="U111" s="1"/>
      <c r="V111" s="1"/>
      <c r="W111" s="1"/>
      <c r="X111" s="1"/>
      <c r="Y111" s="1"/>
      <c r="Z111" s="1"/>
      <c r="AA111" s="1"/>
    </row>
    <row r="112" spans="1:27" s="10" customFormat="1" ht="18" customHeight="1" x14ac:dyDescent="0.25">
      <c r="A112" s="1" t="s">
        <v>210</v>
      </c>
      <c r="B112" s="1" t="s">
        <v>176</v>
      </c>
      <c r="C112" s="2" t="s">
        <v>211</v>
      </c>
      <c r="D112" s="1"/>
      <c r="E112" s="1"/>
      <c r="F112" s="1"/>
      <c r="G112" s="1"/>
      <c r="H112" s="1"/>
      <c r="I112" s="1"/>
      <c r="J112" s="1" t="s">
        <v>239</v>
      </c>
      <c r="K112" s="1" t="str">
        <f>CONCATENATE("_case_",B112)</f>
        <v>_case_missed_cpn_6</v>
      </c>
      <c r="L112" s="1"/>
      <c r="M112" s="1" t="s">
        <v>242</v>
      </c>
      <c r="N112" s="1"/>
      <c r="O112" s="1"/>
      <c r="P112" t="str">
        <f>CONCATENATE("coalesce(.,${_case_",B112,"})")</f>
        <v>coalesce(.,${_case_missed_cpn_6})</v>
      </c>
      <c r="Q112" s="1"/>
      <c r="R112" s="1"/>
      <c r="S112" s="1"/>
      <c r="T112" s="1"/>
      <c r="U112" s="1"/>
      <c r="V112" s="1"/>
      <c r="W112" s="1"/>
      <c r="X112" s="1"/>
      <c r="Y112" s="1"/>
      <c r="Z112" s="1"/>
      <c r="AA112" s="1"/>
    </row>
    <row r="113" spans="1:27" s="10" customFormat="1" ht="18" customHeight="1" x14ac:dyDescent="0.25">
      <c r="A113" s="1" t="s">
        <v>48</v>
      </c>
      <c r="B113" s="1" t="s">
        <v>243</v>
      </c>
      <c r="C113" s="2" t="s">
        <v>244</v>
      </c>
      <c r="D113" s="1"/>
      <c r="E113" s="1"/>
      <c r="F113" s="1"/>
      <c r="G113" s="1"/>
      <c r="H113" s="1"/>
      <c r="I113" s="1"/>
      <c r="J113" s="1" t="s">
        <v>245</v>
      </c>
      <c r="K113" s="1"/>
      <c r="L113" s="1"/>
      <c r="M113" s="1" t="s">
        <v>246</v>
      </c>
      <c r="N113" s="1"/>
      <c r="O113" s="1"/>
      <c r="P113"/>
      <c r="Q113" s="1"/>
      <c r="R113" s="1"/>
      <c r="S113" s="1"/>
      <c r="T113" s="1"/>
      <c r="U113" s="1"/>
      <c r="V113" s="1"/>
      <c r="W113" s="1"/>
      <c r="X113" s="1"/>
      <c r="Y113" s="1"/>
      <c r="Z113" s="1"/>
      <c r="AA113" s="1"/>
    </row>
    <row r="114" spans="1:27" s="10" customFormat="1" ht="18" customHeight="1" x14ac:dyDescent="0.25">
      <c r="A114" s="1" t="s">
        <v>58</v>
      </c>
      <c r="B114" s="1" t="s">
        <v>178</v>
      </c>
      <c r="C114" s="2"/>
      <c r="D114" s="1"/>
      <c r="E114" s="1"/>
      <c r="F114" s="1"/>
      <c r="G114" s="1"/>
      <c r="H114" s="1"/>
      <c r="I114" s="1"/>
      <c r="J114" s="1"/>
      <c r="K114" s="1" t="str">
        <f>CONCATENATE("_case_",B114)</f>
        <v>_case_date_cpn_7</v>
      </c>
      <c r="L114" s="1"/>
      <c r="M114" s="1"/>
      <c r="N114" s="1"/>
      <c r="O114" s="1"/>
      <c r="P114" s="3" t="s">
        <v>247</v>
      </c>
      <c r="Q114" s="1"/>
      <c r="R114" s="1"/>
      <c r="S114" s="1"/>
      <c r="T114" s="1"/>
      <c r="U114" s="1"/>
      <c r="V114" s="1"/>
      <c r="W114" s="1"/>
      <c r="X114" s="1"/>
      <c r="Y114" s="1"/>
      <c r="Z114" s="1"/>
      <c r="AA114" s="1"/>
    </row>
    <row r="115" spans="1:27" s="10" customFormat="1" ht="18" customHeight="1" x14ac:dyDescent="0.25">
      <c r="A115" s="1" t="s">
        <v>210</v>
      </c>
      <c r="B115" s="1" t="s">
        <v>180</v>
      </c>
      <c r="C115" s="2" t="s">
        <v>211</v>
      </c>
      <c r="D115" s="1"/>
      <c r="E115" s="1"/>
      <c r="F115" s="1"/>
      <c r="G115" s="1"/>
      <c r="H115" s="1"/>
      <c r="I115" s="1"/>
      <c r="J115" s="1" t="s">
        <v>245</v>
      </c>
      <c r="K115" s="1" t="str">
        <f>CONCATENATE("_case_",B115)</f>
        <v>_case_missed_cpn_7</v>
      </c>
      <c r="L115" s="1"/>
      <c r="M115" s="1" t="s">
        <v>248</v>
      </c>
      <c r="N115" s="1"/>
      <c r="O115" s="1"/>
      <c r="P115" t="str">
        <f>CONCATENATE("coalesce(.,${_case_",B115,"})")</f>
        <v>coalesce(.,${_case_missed_cpn_7})</v>
      </c>
      <c r="Q115" s="1"/>
      <c r="R115" s="1"/>
      <c r="S115" s="1"/>
      <c r="T115" s="1"/>
      <c r="U115" s="1"/>
      <c r="V115" s="1"/>
      <c r="W115" s="1"/>
      <c r="X115" s="1"/>
      <c r="Y115" s="1"/>
      <c r="Z115" s="1"/>
      <c r="AA115" s="1"/>
    </row>
    <row r="116" spans="1:27" s="10" customFormat="1" ht="18" customHeight="1" x14ac:dyDescent="0.25">
      <c r="A116" s="1" t="s">
        <v>48</v>
      </c>
      <c r="B116" s="1" t="s">
        <v>249</v>
      </c>
      <c r="C116" s="2" t="s">
        <v>250</v>
      </c>
      <c r="D116" s="1"/>
      <c r="E116" s="1"/>
      <c r="F116" s="1"/>
      <c r="G116" s="1"/>
      <c r="H116" s="1"/>
      <c r="I116" s="1"/>
      <c r="J116" s="1" t="s">
        <v>251</v>
      </c>
      <c r="K116" s="1"/>
      <c r="L116" s="1"/>
      <c r="M116" s="1" t="s">
        <v>252</v>
      </c>
      <c r="N116" s="1"/>
      <c r="O116" s="1"/>
      <c r="P116"/>
      <c r="Q116" s="1"/>
      <c r="R116" s="1"/>
      <c r="S116" s="1"/>
      <c r="T116" s="1"/>
      <c r="U116" s="1"/>
      <c r="V116" s="1"/>
      <c r="W116" s="1"/>
      <c r="X116" s="1"/>
      <c r="Y116" s="1"/>
      <c r="Z116" s="1"/>
      <c r="AA116" s="1"/>
    </row>
    <row r="117" spans="1:27" s="10" customFormat="1" ht="18" customHeight="1" x14ac:dyDescent="0.25">
      <c r="A117" s="1" t="s">
        <v>58</v>
      </c>
      <c r="B117" s="1" t="s">
        <v>182</v>
      </c>
      <c r="C117" s="2"/>
      <c r="D117" s="1"/>
      <c r="E117" s="1"/>
      <c r="F117" s="1"/>
      <c r="G117" s="1"/>
      <c r="H117" s="1"/>
      <c r="I117" s="1"/>
      <c r="J117" s="1"/>
      <c r="K117" s="1"/>
      <c r="L117" s="1"/>
      <c r="M117" s="1"/>
      <c r="N117" s="1"/>
      <c r="O117" s="1" t="s">
        <v>253</v>
      </c>
      <c r="P117" s="3" t="s">
        <v>254</v>
      </c>
      <c r="Q117" s="1"/>
      <c r="R117" s="1"/>
      <c r="S117" s="1"/>
      <c r="T117" s="1"/>
      <c r="U117" s="1"/>
      <c r="V117" s="1"/>
      <c r="W117" s="1"/>
      <c r="X117" s="1"/>
      <c r="Y117" s="1"/>
      <c r="Z117" s="1"/>
      <c r="AA117" s="1"/>
    </row>
    <row r="118" spans="1:27" s="10" customFormat="1" ht="18" customHeight="1" x14ac:dyDescent="0.25">
      <c r="A118" s="1" t="s">
        <v>210</v>
      </c>
      <c r="B118" s="1" t="s">
        <v>184</v>
      </c>
      <c r="C118" s="2" t="s">
        <v>211</v>
      </c>
      <c r="D118" s="1"/>
      <c r="E118" s="1"/>
      <c r="F118" s="1"/>
      <c r="G118" s="1"/>
      <c r="H118" s="1"/>
      <c r="I118" s="1"/>
      <c r="J118" s="1" t="s">
        <v>251</v>
      </c>
      <c r="K118" s="1" t="str">
        <f>CONCATENATE("_case_",B118)</f>
        <v>_case_missed_cpn_8</v>
      </c>
      <c r="L118" s="1"/>
      <c r="M118" s="1" t="s">
        <v>255</v>
      </c>
      <c r="N118" s="1"/>
      <c r="O118" s="1"/>
      <c r="P118" t="str">
        <f>CONCATENATE("coalesce(.,${_case_",B118,"})")</f>
        <v>coalesce(.,${_case_missed_cpn_8})</v>
      </c>
      <c r="Q118" s="1"/>
      <c r="R118" s="1"/>
      <c r="S118" s="1"/>
      <c r="T118" s="1"/>
      <c r="U118" s="1"/>
      <c r="V118" s="1"/>
      <c r="W118" s="1"/>
      <c r="X118" s="1"/>
      <c r="Y118" s="1"/>
      <c r="Z118" s="1"/>
      <c r="AA118" s="1"/>
    </row>
    <row r="119" spans="1:27" s="10" customFormat="1" ht="18" customHeight="1" x14ac:dyDescent="0.25">
      <c r="A119" s="1" t="s">
        <v>256</v>
      </c>
      <c r="B119" s="1" t="s">
        <v>257</v>
      </c>
      <c r="C119" s="2" t="s">
        <v>258</v>
      </c>
      <c r="D119" s="1" t="s">
        <v>259</v>
      </c>
      <c r="E119" s="1"/>
      <c r="F119" s="1"/>
      <c r="G119" s="1"/>
      <c r="H119" s="1" t="s">
        <v>260</v>
      </c>
      <c r="I119" s="1" t="s">
        <v>261</v>
      </c>
      <c r="J119" s="1"/>
      <c r="K119" s="1"/>
      <c r="L119" s="1"/>
      <c r="M119" s="1">
        <v>1</v>
      </c>
      <c r="N119" s="1"/>
      <c r="O119" s="1"/>
      <c r="P119" s="3"/>
      <c r="Q119" s="1"/>
      <c r="R119" s="1"/>
      <c r="S119" s="1"/>
      <c r="T119" s="1"/>
      <c r="U119" s="1"/>
      <c r="V119" s="1"/>
      <c r="W119" s="1"/>
      <c r="X119" s="1"/>
      <c r="Y119" s="1"/>
      <c r="Z119" s="1"/>
      <c r="AA119" s="1"/>
    </row>
    <row r="120" spans="1:27" s="10" customFormat="1" ht="18" customHeight="1" x14ac:dyDescent="0.25">
      <c r="A120" s="1" t="s">
        <v>256</v>
      </c>
      <c r="B120" s="1" t="s">
        <v>262</v>
      </c>
      <c r="C120" s="2" t="s">
        <v>263</v>
      </c>
      <c r="D120" s="1" t="s">
        <v>264</v>
      </c>
      <c r="E120" s="1"/>
      <c r="F120" s="1"/>
      <c r="G120" s="1"/>
      <c r="H120" s="1"/>
      <c r="I120" s="1"/>
      <c r="J120" s="1"/>
      <c r="K120" s="1"/>
      <c r="L120" s="1"/>
      <c r="M120" s="1">
        <v>1</v>
      </c>
      <c r="N120" s="1"/>
      <c r="O120" s="1"/>
      <c r="P120" s="3"/>
      <c r="Q120" s="1"/>
      <c r="R120" s="1"/>
      <c r="S120" s="1"/>
      <c r="T120" s="1"/>
      <c r="U120" s="1"/>
      <c r="V120" s="1"/>
      <c r="W120" s="1"/>
      <c r="X120" s="1"/>
      <c r="Y120" s="1"/>
      <c r="Z120" s="1"/>
      <c r="AA120" s="1"/>
    </row>
    <row r="121" spans="1:27" s="10" customFormat="1" ht="18" customHeight="1" x14ac:dyDescent="0.3">
      <c r="A121" s="1" t="s">
        <v>265</v>
      </c>
      <c r="B121" s="1" t="s">
        <v>266</v>
      </c>
      <c r="C121" s="19" t="s">
        <v>267</v>
      </c>
      <c r="D121" s="20" t="s">
        <v>268</v>
      </c>
      <c r="E121" s="1"/>
      <c r="F121" s="1"/>
      <c r="G121" s="1"/>
      <c r="H121" s="1"/>
      <c r="I121" s="1"/>
      <c r="J121" s="1"/>
      <c r="K121" s="1"/>
      <c r="L121" s="1"/>
      <c r="M121" s="1">
        <v>1</v>
      </c>
      <c r="N121" s="1"/>
      <c r="O121" s="1"/>
      <c r="P121" s="1"/>
      <c r="Q121" s="1"/>
      <c r="R121" s="1"/>
      <c r="S121" s="1"/>
      <c r="T121" s="1"/>
      <c r="U121" s="1"/>
      <c r="V121" s="1"/>
      <c r="W121" s="1"/>
      <c r="X121" s="1"/>
      <c r="Y121" s="1"/>
      <c r="Z121" s="1"/>
      <c r="AA121" s="1"/>
    </row>
    <row r="122" spans="1:27" s="10" customFormat="1" ht="18" customHeight="1" x14ac:dyDescent="0.25">
      <c r="A122" s="1" t="s">
        <v>256</v>
      </c>
      <c r="B122" s="1" t="s">
        <v>269</v>
      </c>
      <c r="C122" s="2" t="s">
        <v>270</v>
      </c>
      <c r="D122" s="1"/>
      <c r="E122" s="1"/>
      <c r="F122" s="1"/>
      <c r="G122" s="1"/>
      <c r="H122" s="1" t="s">
        <v>271</v>
      </c>
      <c r="I122" s="1" t="s">
        <v>272</v>
      </c>
      <c r="J122" s="1"/>
      <c r="K122" s="1"/>
      <c r="L122" s="1"/>
      <c r="M122" s="1">
        <v>1</v>
      </c>
      <c r="N122" s="1"/>
      <c r="O122" s="1"/>
      <c r="P122" s="3"/>
      <c r="Q122" s="1"/>
      <c r="R122" s="1"/>
      <c r="S122" s="1"/>
      <c r="T122" s="1"/>
      <c r="U122" s="1"/>
      <c r="V122" s="1"/>
      <c r="W122" s="1"/>
      <c r="X122" s="1"/>
      <c r="Y122" s="1"/>
      <c r="Z122" s="1"/>
      <c r="AA122" s="1"/>
    </row>
    <row r="123" spans="1:27" s="1" customFormat="1" ht="18" customHeight="1" x14ac:dyDescent="0.25">
      <c r="A123" s="1" t="s">
        <v>50</v>
      </c>
      <c r="B123" s="1" t="s">
        <v>201</v>
      </c>
    </row>
    <row r="124" spans="1:27" x14ac:dyDescent="0.25">
      <c r="A124" s="1" t="s">
        <v>29</v>
      </c>
      <c r="B124" s="1" t="s">
        <v>273</v>
      </c>
      <c r="C124" s="21" t="s">
        <v>274</v>
      </c>
      <c r="G124" s="1" t="s">
        <v>32</v>
      </c>
      <c r="P124" s="22"/>
    </row>
    <row r="125" spans="1:27" x14ac:dyDescent="0.25">
      <c r="A125" t="s">
        <v>275</v>
      </c>
      <c r="B125" t="s">
        <v>276</v>
      </c>
      <c r="C125" s="23" t="s">
        <v>277</v>
      </c>
      <c r="M125">
        <v>1</v>
      </c>
      <c r="P125" s="22"/>
    </row>
    <row r="126" spans="1:27" x14ac:dyDescent="0.25">
      <c r="A126" t="s">
        <v>278</v>
      </c>
      <c r="B126" t="s">
        <v>279</v>
      </c>
      <c r="C126" s="23" t="s">
        <v>280</v>
      </c>
      <c r="J126" s="1" t="s">
        <v>281</v>
      </c>
      <c r="M126">
        <v>1</v>
      </c>
      <c r="P126" s="22"/>
    </row>
    <row r="127" spans="1:27" x14ac:dyDescent="0.25">
      <c r="A127" t="s">
        <v>22</v>
      </c>
      <c r="B127" t="s">
        <v>282</v>
      </c>
      <c r="C127" s="23" t="s">
        <v>283</v>
      </c>
      <c r="J127" s="1" t="s">
        <v>284</v>
      </c>
      <c r="P127" s="22"/>
    </row>
    <row r="128" spans="1:27" x14ac:dyDescent="0.25">
      <c r="A128"/>
      <c r="B128"/>
      <c r="C128" s="23"/>
      <c r="P128" s="22"/>
    </row>
    <row r="129" spans="1:27" x14ac:dyDescent="0.25">
      <c r="A129" s="1" t="s">
        <v>285</v>
      </c>
      <c r="B129" s="1" t="s">
        <v>186</v>
      </c>
      <c r="C129" s="21" t="s">
        <v>286</v>
      </c>
      <c r="J129" s="1" t="s">
        <v>284</v>
      </c>
      <c r="K129" s="1" t="str">
        <f>CONCATENATE("_case_",B129)</f>
        <v>_case_r_test_grossesse</v>
      </c>
      <c r="M129" s="1">
        <v>1</v>
      </c>
      <c r="P129" t="str">
        <f>CONCATENATE("coalesce(.,${_case_",B129,"})")</f>
        <v>coalesce(.,${_case_r_test_grossesse})</v>
      </c>
    </row>
    <row r="130" spans="1:27" x14ac:dyDescent="0.25">
      <c r="A130" s="1" t="s">
        <v>22</v>
      </c>
      <c r="B130" s="1" t="s">
        <v>287</v>
      </c>
      <c r="C130" s="21" t="s">
        <v>288</v>
      </c>
      <c r="J130" s="1" t="s">
        <v>289</v>
      </c>
      <c r="P130" s="22"/>
    </row>
    <row r="131" spans="1:27" ht="126" x14ac:dyDescent="0.25">
      <c r="A131" s="1" t="s">
        <v>22</v>
      </c>
      <c r="B131" s="1" t="s">
        <v>290</v>
      </c>
      <c r="C131" s="24" t="s">
        <v>291</v>
      </c>
      <c r="J131" s="1" t="s">
        <v>292</v>
      </c>
      <c r="P131" s="22"/>
    </row>
    <row r="132" spans="1:27" ht="141.75" x14ac:dyDescent="0.25">
      <c r="A132" s="1" t="s">
        <v>293</v>
      </c>
      <c r="B132" s="1" t="s">
        <v>188</v>
      </c>
      <c r="C132" s="21" t="s">
        <v>294</v>
      </c>
      <c r="D132" s="22" t="s">
        <v>295</v>
      </c>
      <c r="J132" s="1" t="s">
        <v>292</v>
      </c>
      <c r="K132" s="1" t="str">
        <f>CONCATENATE("_case_",B132)</f>
        <v>_case_t_test_grossesse</v>
      </c>
      <c r="M132" s="1">
        <v>1</v>
      </c>
      <c r="P132" t="str">
        <f>CONCATENATE("coalesce(.,${_case_",B132,"})")</f>
        <v>coalesce(.,${_case_t_test_grossesse})</v>
      </c>
    </row>
    <row r="133" spans="1:27" ht="47.25" x14ac:dyDescent="0.25">
      <c r="A133" s="1" t="s">
        <v>58</v>
      </c>
      <c r="B133" s="1" t="s">
        <v>296</v>
      </c>
      <c r="C133" s="21" t="s">
        <v>297</v>
      </c>
      <c r="P133" s="22" t="s">
        <v>298</v>
      </c>
    </row>
    <row r="134" spans="1:27" x14ac:dyDescent="0.25">
      <c r="A134" s="1" t="s">
        <v>50</v>
      </c>
      <c r="B134" s="1" t="s">
        <v>273</v>
      </c>
      <c r="C134" s="21"/>
      <c r="P134" s="22"/>
    </row>
    <row r="135" spans="1:27" x14ac:dyDescent="0.25">
      <c r="C135" s="21"/>
      <c r="P135" s="22"/>
    </row>
    <row r="136" spans="1:27" s="10" customFormat="1" ht="18" customHeight="1" x14ac:dyDescent="0.25">
      <c r="A136" s="1" t="s">
        <v>29</v>
      </c>
      <c r="B136" s="1" t="s">
        <v>299</v>
      </c>
      <c r="C136" s="2" t="s">
        <v>300</v>
      </c>
      <c r="D136" s="1"/>
      <c r="E136" s="1"/>
      <c r="F136" s="1"/>
      <c r="G136" s="1" t="s">
        <v>32</v>
      </c>
      <c r="H136" s="1"/>
      <c r="I136" s="1"/>
      <c r="J136" s="1" t="s">
        <v>301</v>
      </c>
      <c r="K136" s="1"/>
      <c r="L136" s="1"/>
      <c r="M136" s="1"/>
      <c r="N136" s="1"/>
      <c r="O136" s="1"/>
      <c r="P136" s="3"/>
      <c r="Q136" s="1"/>
      <c r="R136" s="1"/>
      <c r="S136" s="1"/>
      <c r="T136" s="1"/>
      <c r="U136" s="1"/>
      <c r="V136" s="1"/>
      <c r="W136" s="1"/>
      <c r="X136" s="1"/>
      <c r="Y136" s="1"/>
      <c r="Z136" s="1"/>
      <c r="AA136" s="1"/>
    </row>
    <row r="137" spans="1:27" s="10" customFormat="1" ht="18" customHeight="1" x14ac:dyDescent="0.25">
      <c r="A137" s="1" t="s">
        <v>302</v>
      </c>
      <c r="B137" s="1" t="s">
        <v>190</v>
      </c>
      <c r="C137" s="25" t="s">
        <v>303</v>
      </c>
      <c r="D137" s="1"/>
      <c r="E137" s="1"/>
      <c r="F137" s="1"/>
      <c r="G137" s="1"/>
      <c r="H137" s="1"/>
      <c r="I137" s="1"/>
      <c r="J137" s="1"/>
      <c r="K137" s="1" t="str">
        <f>CONCATENATE("_case_",B137)</f>
        <v>_case_affi_method</v>
      </c>
      <c r="L137" s="1"/>
      <c r="M137" s="1">
        <v>1</v>
      </c>
      <c r="N137" s="1"/>
      <c r="O137" s="1"/>
      <c r="P137" t="str">
        <f>CONCATENATE("coalesce(.,${_case_",B137,"})")</f>
        <v>coalesce(.,${_case_affi_method})</v>
      </c>
      <c r="Q137" s="1"/>
      <c r="R137" s="1"/>
      <c r="S137" s="1"/>
      <c r="T137" s="1"/>
      <c r="U137" s="1"/>
      <c r="V137" s="1"/>
      <c r="W137" s="1"/>
      <c r="X137" s="1"/>
      <c r="Y137" s="1"/>
      <c r="Z137" s="1"/>
      <c r="AA137" s="1"/>
    </row>
    <row r="138" spans="1:27" s="10" customFormat="1" ht="18" customHeight="1" x14ac:dyDescent="0.25">
      <c r="A138" s="1" t="s">
        <v>50</v>
      </c>
      <c r="B138" s="1" t="s">
        <v>299</v>
      </c>
      <c r="C138" s="2"/>
      <c r="D138" s="1"/>
      <c r="E138" s="1"/>
      <c r="F138" s="1"/>
      <c r="G138" s="1"/>
      <c r="H138" s="1"/>
      <c r="I138" s="1"/>
      <c r="J138" s="1"/>
      <c r="K138" s="1"/>
      <c r="L138" s="1"/>
      <c r="M138" s="1"/>
      <c r="N138" s="1"/>
      <c r="O138" s="1"/>
      <c r="P138" s="3"/>
      <c r="Q138" s="1"/>
      <c r="R138" s="1"/>
      <c r="S138" s="1"/>
      <c r="T138" s="1"/>
      <c r="U138" s="1"/>
      <c r="V138" s="1"/>
      <c r="W138" s="1"/>
      <c r="X138" s="1"/>
      <c r="Y138" s="1"/>
      <c r="Z138" s="1"/>
      <c r="AA138" s="1"/>
    </row>
    <row r="139" spans="1:27" s="10" customFormat="1" ht="18" customHeight="1" x14ac:dyDescent="0.25">
      <c r="A139" s="1" t="s">
        <v>29</v>
      </c>
      <c r="B139" s="1" t="s">
        <v>304</v>
      </c>
      <c r="C139" s="2" t="s">
        <v>305</v>
      </c>
      <c r="D139" s="1"/>
      <c r="E139" s="1"/>
      <c r="F139" s="1"/>
      <c r="G139" s="1"/>
      <c r="H139" s="1"/>
      <c r="I139" s="1"/>
      <c r="J139" s="1" t="s">
        <v>306</v>
      </c>
      <c r="K139" s="1"/>
      <c r="L139" s="1"/>
      <c r="M139" s="1"/>
      <c r="N139" s="1"/>
      <c r="O139" s="1"/>
      <c r="P139" s="3"/>
      <c r="Q139" s="1"/>
      <c r="R139" s="1"/>
      <c r="S139" s="1"/>
      <c r="T139" s="1"/>
      <c r="U139" s="1"/>
      <c r="V139" s="1"/>
      <c r="W139" s="1"/>
      <c r="X139" s="1"/>
      <c r="Y139" s="1"/>
      <c r="Z139" s="1"/>
      <c r="AA139" s="1"/>
    </row>
    <row r="140" spans="1:27" x14ac:dyDescent="0.25">
      <c r="A140" s="26" t="s">
        <v>48</v>
      </c>
      <c r="B140" s="26" t="s">
        <v>192</v>
      </c>
      <c r="C140" s="21" t="s">
        <v>307</v>
      </c>
      <c r="H140" s="1" t="s">
        <v>308</v>
      </c>
      <c r="I140" s="1" t="s">
        <v>309</v>
      </c>
      <c r="K140" s="1" t="str">
        <f>CONCATENATE("_case_",B140)</f>
        <v>_case_ddr_date</v>
      </c>
      <c r="M140" s="1">
        <v>1</v>
      </c>
      <c r="P140" t="str">
        <f>CONCATENATE("coalesce(.,${_case_",B140,"})")</f>
        <v>coalesce(.,${_case_ddr_date})</v>
      </c>
    </row>
    <row r="141" spans="1:27" x14ac:dyDescent="0.25">
      <c r="A141" s="26" t="s">
        <v>50</v>
      </c>
      <c r="B141" s="26" t="s">
        <v>304</v>
      </c>
      <c r="C141" s="21"/>
      <c r="P141" s="22"/>
    </row>
    <row r="142" spans="1:27" x14ac:dyDescent="0.25">
      <c r="A142" s="26" t="s">
        <v>29</v>
      </c>
      <c r="B142" t="s">
        <v>310</v>
      </c>
      <c r="C142" s="21" t="s">
        <v>311</v>
      </c>
      <c r="J142" s="1" t="s">
        <v>301</v>
      </c>
      <c r="P142" s="22"/>
    </row>
    <row r="143" spans="1:27" x14ac:dyDescent="0.25">
      <c r="A143" s="26" t="s">
        <v>48</v>
      </c>
      <c r="B143" t="s">
        <v>194</v>
      </c>
      <c r="C143" s="21" t="s">
        <v>312</v>
      </c>
      <c r="G143" s="1" t="s">
        <v>313</v>
      </c>
      <c r="H143" s="1" t="s">
        <v>314</v>
      </c>
      <c r="J143" s="1" t="s">
        <v>315</v>
      </c>
      <c r="K143" s="1" t="str">
        <f>CONCATENATE("_case_",B143)</f>
        <v>_case_dpa_date</v>
      </c>
      <c r="P143" t="str">
        <f>CONCATENATE("coalesce(.,${_case_",B143,"})")</f>
        <v>coalesce(.,${_case_dpa_date})</v>
      </c>
    </row>
    <row r="144" spans="1:27" x14ac:dyDescent="0.25">
      <c r="A144" s="26" t="s">
        <v>50</v>
      </c>
      <c r="B144" t="s">
        <v>310</v>
      </c>
      <c r="C144" s="21"/>
      <c r="P144" s="22"/>
    </row>
    <row r="145" spans="1:23" x14ac:dyDescent="0.25">
      <c r="A145" s="26" t="s">
        <v>29</v>
      </c>
      <c r="B145" t="s">
        <v>316</v>
      </c>
      <c r="C145" s="21" t="s">
        <v>317</v>
      </c>
      <c r="G145" s="1" t="s">
        <v>32</v>
      </c>
      <c r="J145" s="1" t="s">
        <v>318</v>
      </c>
      <c r="P145" s="22"/>
    </row>
    <row r="146" spans="1:23" x14ac:dyDescent="0.25">
      <c r="A146" s="26" t="s">
        <v>319</v>
      </c>
      <c r="B146" t="s">
        <v>196</v>
      </c>
      <c r="C146" s="21" t="s">
        <v>320</v>
      </c>
      <c r="K146" s="1" t="str">
        <f>CONCATENATE("_case_",B146)</f>
        <v>_case_no_info_pregnancy_reason</v>
      </c>
      <c r="M146" s="1">
        <v>1</v>
      </c>
      <c r="P146" t="str">
        <f>CONCATENATE("coalesce(.,${_case_",B146,"})")</f>
        <v>coalesce(.,${_case_no_info_pregnancy_reason})</v>
      </c>
    </row>
    <row r="147" spans="1:23" x14ac:dyDescent="0.25">
      <c r="A147" s="26" t="s">
        <v>321</v>
      </c>
      <c r="B147" t="s">
        <v>198</v>
      </c>
      <c r="C147" s="21" t="s">
        <v>322</v>
      </c>
      <c r="J147" s="1" t="s">
        <v>323</v>
      </c>
      <c r="K147" s="1" t="str">
        <f>CONCATENATE("_case_",B147)</f>
        <v>_case_age_estima</v>
      </c>
      <c r="P147" t="str">
        <f>CONCATENATE("coalesce(.,${_case_",B147,"})")</f>
        <v>coalesce(.,${_case_age_estima})</v>
      </c>
    </row>
    <row r="148" spans="1:23" x14ac:dyDescent="0.25">
      <c r="A148" s="26" t="s">
        <v>321</v>
      </c>
      <c r="B148" t="s">
        <v>200</v>
      </c>
      <c r="C148" s="21" t="s">
        <v>324</v>
      </c>
      <c r="J148" s="1" t="s">
        <v>325</v>
      </c>
      <c r="K148" s="1" t="str">
        <f>CONCATENATE("_case_",B148)</f>
        <v>_case_label_esti</v>
      </c>
      <c r="P148" t="str">
        <f>CONCATENATE("coalesce(.,${_case_",B148,"})")</f>
        <v>coalesce(.,${_case_label_esti})</v>
      </c>
    </row>
    <row r="149" spans="1:23" x14ac:dyDescent="0.25">
      <c r="A149" s="26" t="s">
        <v>50</v>
      </c>
      <c r="B149" t="s">
        <v>316</v>
      </c>
      <c r="C149" s="21"/>
      <c r="P149" s="22"/>
    </row>
    <row r="150" spans="1:23" ht="31.5" x14ac:dyDescent="0.25">
      <c r="A150" s="26" t="s">
        <v>58</v>
      </c>
      <c r="B150" t="s">
        <v>326</v>
      </c>
      <c r="C150" s="21"/>
      <c r="P150" s="22" t="s">
        <v>327</v>
      </c>
    </row>
    <row r="151" spans="1:23" s="22" customFormat="1" ht="110.25" x14ac:dyDescent="0.25">
      <c r="A151" s="27" t="s">
        <v>58</v>
      </c>
      <c r="B151" s="22" t="s">
        <v>328</v>
      </c>
      <c r="C151" s="24"/>
      <c r="P151" s="22" t="s">
        <v>329</v>
      </c>
      <c r="W151" s="22" t="s">
        <v>330</v>
      </c>
    </row>
    <row r="152" spans="1:23" s="22" customFormat="1" ht="63" x14ac:dyDescent="0.25">
      <c r="A152" s="27" t="s">
        <v>58</v>
      </c>
      <c r="B152" s="22" t="s">
        <v>331</v>
      </c>
      <c r="C152" s="24"/>
      <c r="P152" s="22" t="s">
        <v>332</v>
      </c>
    </row>
    <row r="153" spans="1:23" s="22" customFormat="1" ht="141.75" x14ac:dyDescent="0.25">
      <c r="A153" s="27" t="s">
        <v>22</v>
      </c>
      <c r="B153" s="22" t="s">
        <v>333</v>
      </c>
      <c r="C153" s="24" t="s">
        <v>334</v>
      </c>
      <c r="J153" s="22" t="s">
        <v>335</v>
      </c>
    </row>
    <row r="154" spans="1:23" s="22" customFormat="1" x14ac:dyDescent="0.25">
      <c r="A154" s="27"/>
      <c r="C154" s="24"/>
    </row>
    <row r="155" spans="1:23" x14ac:dyDescent="0.25">
      <c r="A155" s="26" t="s">
        <v>29</v>
      </c>
      <c r="B155" s="1" t="s">
        <v>336</v>
      </c>
      <c r="C155" s="21" t="s">
        <v>337</v>
      </c>
      <c r="G155" s="1" t="s">
        <v>32</v>
      </c>
      <c r="O155" s="22"/>
    </row>
    <row r="156" spans="1:23" x14ac:dyDescent="0.25">
      <c r="A156" s="26" t="s">
        <v>22</v>
      </c>
      <c r="B156" s="1" t="s">
        <v>338</v>
      </c>
      <c r="C156" s="21" t="s">
        <v>339</v>
      </c>
      <c r="K156" s="22"/>
      <c r="O156" s="22"/>
    </row>
    <row r="157" spans="1:23" x14ac:dyDescent="0.25">
      <c r="A157" s="1" t="s">
        <v>340</v>
      </c>
      <c r="B157" s="1" t="s">
        <v>341</v>
      </c>
      <c r="C157" s="21" t="s">
        <v>342</v>
      </c>
      <c r="G157" s="1" t="s">
        <v>343</v>
      </c>
      <c r="O157" s="22"/>
    </row>
    <row r="158" spans="1:23" x14ac:dyDescent="0.25">
      <c r="A158" s="1" t="s">
        <v>340</v>
      </c>
      <c r="B158" s="1" t="s">
        <v>344</v>
      </c>
      <c r="C158" s="21" t="s">
        <v>345</v>
      </c>
      <c r="G158" s="1" t="s">
        <v>346</v>
      </c>
      <c r="M158" s="1">
        <v>1</v>
      </c>
      <c r="O158" s="22"/>
    </row>
    <row r="159" spans="1:23" x14ac:dyDescent="0.25">
      <c r="A159" s="1" t="s">
        <v>340</v>
      </c>
      <c r="B159" s="1" t="s">
        <v>347</v>
      </c>
      <c r="C159" s="21" t="s">
        <v>1645</v>
      </c>
      <c r="G159" s="1" t="s">
        <v>346</v>
      </c>
      <c r="M159" s="1">
        <v>1</v>
      </c>
      <c r="O159" s="22"/>
    </row>
    <row r="160" spans="1:23" x14ac:dyDescent="0.25">
      <c r="A160" s="1" t="s">
        <v>340</v>
      </c>
      <c r="B160" s="1" t="s">
        <v>349</v>
      </c>
      <c r="C160" s="21" t="s">
        <v>350</v>
      </c>
      <c r="G160" s="1" t="s">
        <v>346</v>
      </c>
      <c r="M160" s="1">
        <v>1</v>
      </c>
      <c r="O160" s="22"/>
    </row>
    <row r="161" spans="1:18" x14ac:dyDescent="0.25">
      <c r="A161" s="1" t="s">
        <v>340</v>
      </c>
      <c r="B161" s="1" t="s">
        <v>351</v>
      </c>
      <c r="C161" s="21" t="s">
        <v>352</v>
      </c>
      <c r="G161" s="1" t="s">
        <v>346</v>
      </c>
      <c r="M161" s="1">
        <v>1</v>
      </c>
      <c r="O161" s="22"/>
    </row>
    <row r="162" spans="1:18" x14ac:dyDescent="0.25">
      <c r="A162" s="1" t="s">
        <v>340</v>
      </c>
      <c r="B162" s="1" t="s">
        <v>353</v>
      </c>
      <c r="C162" s="21" t="s">
        <v>354</v>
      </c>
      <c r="G162" s="1" t="s">
        <v>346</v>
      </c>
      <c r="M162" s="1">
        <v>1</v>
      </c>
      <c r="O162" s="22"/>
    </row>
    <row r="163" spans="1:18" x14ac:dyDescent="0.25">
      <c r="A163" s="1" t="s">
        <v>340</v>
      </c>
      <c r="B163" s="1" t="s">
        <v>355</v>
      </c>
      <c r="C163" s="21" t="s">
        <v>356</v>
      </c>
      <c r="G163" s="1" t="s">
        <v>346</v>
      </c>
      <c r="M163" s="1">
        <v>1</v>
      </c>
      <c r="O163" s="22"/>
    </row>
    <row r="164" spans="1:18" x14ac:dyDescent="0.25">
      <c r="A164" s="1" t="s">
        <v>340</v>
      </c>
      <c r="B164" s="1" t="s">
        <v>357</v>
      </c>
      <c r="C164" s="21" t="s">
        <v>358</v>
      </c>
      <c r="G164" s="1" t="s">
        <v>346</v>
      </c>
      <c r="M164" s="1">
        <v>1</v>
      </c>
      <c r="O164" s="22"/>
    </row>
    <row r="165" spans="1:18" x14ac:dyDescent="0.25">
      <c r="A165" s="1" t="s">
        <v>340</v>
      </c>
      <c r="B165" s="1" t="s">
        <v>359</v>
      </c>
      <c r="C165" s="21" t="s">
        <v>360</v>
      </c>
      <c r="G165" s="1" t="s">
        <v>346</v>
      </c>
      <c r="M165" s="1">
        <v>1</v>
      </c>
      <c r="O165" s="22"/>
    </row>
    <row r="166" spans="1:18" x14ac:dyDescent="0.25">
      <c r="A166" s="1" t="s">
        <v>340</v>
      </c>
      <c r="B166" s="1" t="s">
        <v>361</v>
      </c>
      <c r="C166" s="21" t="s">
        <v>362</v>
      </c>
      <c r="G166" s="1" t="s">
        <v>346</v>
      </c>
      <c r="M166" s="1">
        <v>1</v>
      </c>
      <c r="O166" s="22"/>
    </row>
    <row r="167" spans="1:18" x14ac:dyDescent="0.25">
      <c r="A167" s="1" t="s">
        <v>340</v>
      </c>
      <c r="B167" s="1" t="s">
        <v>363</v>
      </c>
      <c r="C167" s="21" t="s">
        <v>364</v>
      </c>
      <c r="G167" s="1" t="s">
        <v>346</v>
      </c>
      <c r="M167" s="1">
        <v>1</v>
      </c>
      <c r="O167" s="22"/>
    </row>
    <row r="168" spans="1:18" x14ac:dyDescent="0.25">
      <c r="A168" s="1" t="s">
        <v>340</v>
      </c>
      <c r="B168" s="1" t="s">
        <v>365</v>
      </c>
      <c r="C168" s="21" t="s">
        <v>366</v>
      </c>
      <c r="G168" s="1" t="s">
        <v>346</v>
      </c>
      <c r="M168" s="1">
        <v>1</v>
      </c>
      <c r="O168" s="22"/>
    </row>
    <row r="169" spans="1:18" x14ac:dyDescent="0.25">
      <c r="A169" s="26" t="s">
        <v>50</v>
      </c>
      <c r="B169" s="1" t="s">
        <v>336</v>
      </c>
      <c r="C169" s="21"/>
      <c r="O169" s="22"/>
    </row>
    <row r="170" spans="1:18" s="22" customFormat="1" x14ac:dyDescent="0.25">
      <c r="A170" s="27"/>
      <c r="C170" s="24"/>
    </row>
    <row r="172" spans="1:18" ht="78.75" x14ac:dyDescent="0.25">
      <c r="A172" s="1" t="s">
        <v>29</v>
      </c>
      <c r="B172" s="1" t="s">
        <v>367</v>
      </c>
      <c r="C172" s="23"/>
      <c r="J172" s="22" t="s">
        <v>368</v>
      </c>
      <c r="P172" s="22"/>
    </row>
    <row r="173" spans="1:18" x14ac:dyDescent="0.25">
      <c r="A173" s="1" t="s">
        <v>29</v>
      </c>
      <c r="B173" s="1" t="s">
        <v>369</v>
      </c>
      <c r="C173" s="23" t="s">
        <v>370</v>
      </c>
      <c r="G173" s="1" t="s">
        <v>32</v>
      </c>
      <c r="J173" s="22"/>
      <c r="K173" s="22"/>
      <c r="P173" s="22"/>
    </row>
    <row r="174" spans="1:18" x14ac:dyDescent="0.25">
      <c r="A174" s="1" t="s">
        <v>371</v>
      </c>
      <c r="B174" s="1" t="s">
        <v>372</v>
      </c>
      <c r="C174" s="23" t="s">
        <v>373</v>
      </c>
      <c r="H174" s="1" t="s">
        <v>374</v>
      </c>
      <c r="I174" s="1" t="s">
        <v>375</v>
      </c>
      <c r="K174" s="22"/>
      <c r="M174" s="1">
        <v>1</v>
      </c>
      <c r="P174" s="22"/>
      <c r="R174" s="1" t="s">
        <v>376</v>
      </c>
    </row>
    <row r="175" spans="1:18" x14ac:dyDescent="0.25">
      <c r="A175" s="1" t="s">
        <v>377</v>
      </c>
      <c r="B175" s="1" t="s">
        <v>378</v>
      </c>
      <c r="C175" s="23" t="s">
        <v>379</v>
      </c>
      <c r="P175" s="22"/>
    </row>
    <row r="176" spans="1:18" x14ac:dyDescent="0.25">
      <c r="A176" s="1" t="s">
        <v>285</v>
      </c>
      <c r="B176" s="1" t="s">
        <v>380</v>
      </c>
      <c r="C176" s="23" t="s">
        <v>381</v>
      </c>
      <c r="J176" s="1" t="s">
        <v>382</v>
      </c>
      <c r="P176" s="22"/>
    </row>
    <row r="177" spans="1:16" x14ac:dyDescent="0.25">
      <c r="A177" s="1" t="s">
        <v>50</v>
      </c>
      <c r="B177" s="1" t="s">
        <v>369</v>
      </c>
      <c r="C177" s="21"/>
      <c r="P177" s="22"/>
    </row>
    <row r="178" spans="1:16" x14ac:dyDescent="0.25">
      <c r="C178" s="21"/>
      <c r="P178" s="22"/>
    </row>
    <row r="179" spans="1:16" x14ac:dyDescent="0.25">
      <c r="A179" s="1" t="s">
        <v>29</v>
      </c>
      <c r="B179" s="1" t="s">
        <v>383</v>
      </c>
      <c r="C179" s="21" t="s">
        <v>384</v>
      </c>
      <c r="P179" s="22"/>
    </row>
    <row r="180" spans="1:16" x14ac:dyDescent="0.25">
      <c r="A180" s="1" t="s">
        <v>319</v>
      </c>
      <c r="B180" s="1" t="s">
        <v>385</v>
      </c>
      <c r="C180" s="21" t="s">
        <v>386</v>
      </c>
      <c r="P180" s="22"/>
    </row>
    <row r="181" spans="1:16" x14ac:dyDescent="0.25">
      <c r="A181" s="1" t="s">
        <v>50</v>
      </c>
      <c r="B181" s="1" t="s">
        <v>383</v>
      </c>
      <c r="C181" s="21"/>
      <c r="P181" s="22"/>
    </row>
    <row r="182" spans="1:16" x14ac:dyDescent="0.25">
      <c r="C182" s="21"/>
      <c r="P182" s="22"/>
    </row>
    <row r="183" spans="1:16" x14ac:dyDescent="0.25">
      <c r="A183" s="1" t="s">
        <v>29</v>
      </c>
      <c r="B183" s="1" t="s">
        <v>387</v>
      </c>
      <c r="C183" s="23" t="s">
        <v>388</v>
      </c>
      <c r="G183" s="1" t="s">
        <v>32</v>
      </c>
      <c r="J183" s="1" t="s">
        <v>389</v>
      </c>
      <c r="P183" s="22"/>
    </row>
    <row r="184" spans="1:16" ht="31.5" x14ac:dyDescent="0.25">
      <c r="A184" s="1" t="s">
        <v>22</v>
      </c>
      <c r="B184" s="1" t="s">
        <v>390</v>
      </c>
      <c r="C184" s="28" t="s">
        <v>391</v>
      </c>
      <c r="P184" s="22"/>
    </row>
    <row r="185" spans="1:16" x14ac:dyDescent="0.25">
      <c r="A185" s="1" t="s">
        <v>50</v>
      </c>
      <c r="B185" s="1" t="s">
        <v>387</v>
      </c>
      <c r="C185" s="21"/>
      <c r="P185" s="22"/>
    </row>
    <row r="186" spans="1:16" x14ac:dyDescent="0.25">
      <c r="C186" s="21"/>
      <c r="P186" s="22"/>
    </row>
    <row r="187" spans="1:16" x14ac:dyDescent="0.25">
      <c r="A187" s="1" t="s">
        <v>29</v>
      </c>
      <c r="B187" s="1" t="s">
        <v>392</v>
      </c>
      <c r="C187" s="21"/>
      <c r="G187" s="1" t="s">
        <v>32</v>
      </c>
      <c r="J187" s="1" t="s">
        <v>393</v>
      </c>
      <c r="P187" s="22"/>
    </row>
    <row r="188" spans="1:16" ht="78.75" x14ac:dyDescent="0.25">
      <c r="A188" s="1" t="s">
        <v>394</v>
      </c>
      <c r="B188" s="1" t="s">
        <v>395</v>
      </c>
      <c r="C188" s="28" t="s">
        <v>396</v>
      </c>
      <c r="M188" s="1">
        <v>1</v>
      </c>
      <c r="P188" s="22"/>
    </row>
    <row r="189" spans="1:16" ht="31.5" x14ac:dyDescent="0.25">
      <c r="A189" s="1" t="s">
        <v>22</v>
      </c>
      <c r="B189" s="1" t="s">
        <v>397</v>
      </c>
      <c r="C189" s="28" t="s">
        <v>398</v>
      </c>
      <c r="J189" s="1" t="s">
        <v>399</v>
      </c>
      <c r="P189" s="22"/>
    </row>
    <row r="190" spans="1:16" ht="204.75" x14ac:dyDescent="0.25">
      <c r="A190" s="1" t="s">
        <v>22</v>
      </c>
      <c r="B190" s="1" t="s">
        <v>400</v>
      </c>
      <c r="C190" s="28" t="s">
        <v>401</v>
      </c>
      <c r="P190" s="22"/>
    </row>
    <row r="191" spans="1:16" x14ac:dyDescent="0.25">
      <c r="A191" s="1" t="s">
        <v>50</v>
      </c>
      <c r="B191" s="1" t="s">
        <v>392</v>
      </c>
      <c r="C191" s="21"/>
      <c r="P191" s="22"/>
    </row>
    <row r="192" spans="1:16" x14ac:dyDescent="0.25">
      <c r="C192" s="21"/>
      <c r="P192" s="22"/>
    </row>
    <row r="193" spans="1:27" x14ac:dyDescent="0.25">
      <c r="A193" s="1" t="s">
        <v>29</v>
      </c>
      <c r="B193" s="1" t="s">
        <v>402</v>
      </c>
      <c r="C193" s="21" t="s">
        <v>403</v>
      </c>
      <c r="G193" s="1" t="s">
        <v>32</v>
      </c>
      <c r="J193" s="1" t="s">
        <v>404</v>
      </c>
      <c r="P193" s="22"/>
    </row>
    <row r="194" spans="1:27" ht="31.5" x14ac:dyDescent="0.25">
      <c r="A194" s="1" t="s">
        <v>22</v>
      </c>
      <c r="B194" s="1" t="s">
        <v>405</v>
      </c>
      <c r="C194" s="24" t="s">
        <v>406</v>
      </c>
      <c r="P194" s="22"/>
    </row>
    <row r="195" spans="1:27" s="10" customFormat="1" ht="18" customHeight="1" x14ac:dyDescent="0.25">
      <c r="A195" s="1" t="s">
        <v>50</v>
      </c>
      <c r="B195" s="1" t="s">
        <v>402</v>
      </c>
      <c r="C195" s="25"/>
      <c r="D195" s="1"/>
      <c r="E195" s="1"/>
      <c r="F195" s="1"/>
      <c r="G195" s="1"/>
      <c r="H195" s="1"/>
      <c r="I195" s="1"/>
      <c r="J195" s="1"/>
      <c r="L195" s="1"/>
      <c r="M195" s="1"/>
      <c r="N195" s="1"/>
      <c r="O195" s="1"/>
      <c r="P195" s="3"/>
      <c r="Q195" s="1"/>
      <c r="R195" s="1"/>
      <c r="S195" s="1"/>
      <c r="T195" s="1"/>
      <c r="U195" s="1"/>
      <c r="V195" s="1"/>
      <c r="W195" s="1"/>
      <c r="X195" s="1"/>
      <c r="Y195" s="1"/>
      <c r="Z195" s="1"/>
      <c r="AA195" s="1"/>
    </row>
    <row r="196" spans="1:27" s="10" customFormat="1" ht="18" customHeight="1" x14ac:dyDescent="0.25">
      <c r="A196" s="1"/>
      <c r="B196" s="1"/>
      <c r="C196" s="25"/>
      <c r="D196" s="1"/>
      <c r="E196" s="1"/>
      <c r="F196" s="1"/>
      <c r="G196" s="1"/>
      <c r="H196" s="1"/>
      <c r="I196" s="1"/>
      <c r="J196" s="1"/>
      <c r="L196" s="1"/>
      <c r="M196" s="1"/>
      <c r="N196" s="1"/>
      <c r="O196" s="1"/>
      <c r="P196" s="3"/>
      <c r="Q196" s="1"/>
      <c r="R196" s="1"/>
      <c r="S196" s="1"/>
      <c r="T196" s="1"/>
      <c r="U196" s="1"/>
      <c r="V196" s="1"/>
      <c r="W196" s="1"/>
      <c r="X196" s="1"/>
      <c r="Y196" s="1"/>
      <c r="Z196" s="1"/>
      <c r="AA196" s="1"/>
    </row>
    <row r="197" spans="1:27" s="10" customFormat="1" ht="18" customHeight="1" x14ac:dyDescent="0.25">
      <c r="A197" s="1"/>
      <c r="B197" s="1"/>
      <c r="C197" s="25"/>
      <c r="D197" s="1"/>
      <c r="E197" s="1"/>
      <c r="F197" s="1"/>
      <c r="G197" s="1"/>
      <c r="H197" s="1"/>
      <c r="I197" s="1"/>
      <c r="J197" s="1"/>
      <c r="L197" s="1"/>
      <c r="M197" s="1"/>
      <c r="N197" s="1"/>
      <c r="O197" s="1"/>
      <c r="P197" s="3"/>
      <c r="Q197" s="1"/>
      <c r="R197" s="1"/>
      <c r="S197" s="1"/>
      <c r="T197" s="1"/>
      <c r="U197" s="1"/>
      <c r="V197" s="1"/>
      <c r="W197" s="1"/>
      <c r="X197" s="1"/>
      <c r="Y197" s="1"/>
      <c r="Z197" s="1"/>
      <c r="AA197" s="1"/>
    </row>
    <row r="198" spans="1:27" s="10" customFormat="1" ht="18" customHeight="1" x14ac:dyDescent="0.25">
      <c r="A198" s="1" t="s">
        <v>29</v>
      </c>
      <c r="B198" s="1" t="s">
        <v>407</v>
      </c>
      <c r="C198" s="25" t="s">
        <v>408</v>
      </c>
      <c r="D198" s="1"/>
      <c r="E198" s="1"/>
      <c r="F198" s="1"/>
      <c r="G198" s="1"/>
      <c r="H198" s="1"/>
      <c r="I198" s="1"/>
      <c r="J198" s="1" t="s">
        <v>409</v>
      </c>
      <c r="K198"/>
      <c r="L198" s="1"/>
      <c r="M198" s="1"/>
      <c r="N198" s="1"/>
      <c r="O198" s="1"/>
      <c r="P198" s="3"/>
      <c r="Q198" s="1"/>
      <c r="R198" s="1"/>
      <c r="S198" s="1"/>
      <c r="T198" s="1"/>
      <c r="U198" s="1"/>
      <c r="V198" s="1"/>
      <c r="W198" s="1"/>
      <c r="X198" s="1"/>
      <c r="Y198" s="1"/>
      <c r="Z198" s="1"/>
      <c r="AA198" s="1"/>
    </row>
    <row r="199" spans="1:27" ht="299.25" x14ac:dyDescent="0.25">
      <c r="A199" s="1" t="s">
        <v>22</v>
      </c>
      <c r="B199" s="1" t="s">
        <v>410</v>
      </c>
      <c r="C199" s="24" t="s">
        <v>411</v>
      </c>
      <c r="J199" s="22"/>
      <c r="P199" s="22"/>
    </row>
    <row r="200" spans="1:27" s="10" customFormat="1" ht="18" customHeight="1" x14ac:dyDescent="0.25">
      <c r="A200" s="1" t="s">
        <v>50</v>
      </c>
      <c r="B200" s="1" t="s">
        <v>407</v>
      </c>
      <c r="C200" s="25"/>
      <c r="D200" s="1"/>
      <c r="E200" s="1"/>
      <c r="F200" s="1"/>
      <c r="G200" s="1"/>
      <c r="H200" s="1"/>
      <c r="I200" s="1"/>
      <c r="J200" s="1"/>
      <c r="K200"/>
      <c r="L200" s="1"/>
      <c r="M200" s="1"/>
      <c r="N200" s="1"/>
      <c r="O200" s="1"/>
      <c r="P200" s="3"/>
      <c r="Q200" s="1"/>
      <c r="R200" s="1"/>
      <c r="S200" s="1"/>
      <c r="T200" s="1"/>
      <c r="U200" s="1"/>
      <c r="V200" s="1"/>
      <c r="W200" s="1"/>
      <c r="X200" s="1"/>
      <c r="Y200" s="1"/>
      <c r="Z200" s="1"/>
      <c r="AA200" s="1"/>
    </row>
    <row r="201" spans="1:27" s="10" customFormat="1" ht="18" customHeight="1" x14ac:dyDescent="0.25">
      <c r="A201" s="1" t="s">
        <v>29</v>
      </c>
      <c r="B201" s="1" t="s">
        <v>412</v>
      </c>
      <c r="C201" s="25" t="s">
        <v>413</v>
      </c>
      <c r="D201" s="1"/>
      <c r="E201" s="1"/>
      <c r="F201" s="1"/>
      <c r="G201" s="1"/>
      <c r="H201" s="1"/>
      <c r="I201" s="1"/>
      <c r="J201" s="1" t="s">
        <v>409</v>
      </c>
      <c r="L201" s="1"/>
      <c r="M201" s="1"/>
      <c r="N201" s="1"/>
      <c r="O201" s="1"/>
      <c r="P201" s="3"/>
      <c r="Q201" s="1"/>
      <c r="R201" s="1"/>
      <c r="S201" s="1"/>
      <c r="T201" s="1"/>
      <c r="U201" s="1"/>
      <c r="V201" s="1"/>
      <c r="W201" s="1"/>
      <c r="X201" s="1"/>
      <c r="Y201" s="1"/>
      <c r="Z201" s="1"/>
      <c r="AA201" s="1"/>
    </row>
    <row r="202" spans="1:27" ht="94.5" x14ac:dyDescent="0.25">
      <c r="A202" s="1" t="s">
        <v>22</v>
      </c>
      <c r="B202" s="1" t="s">
        <v>414</v>
      </c>
      <c r="C202" s="24" t="s">
        <v>415</v>
      </c>
      <c r="K202"/>
      <c r="P202" s="22"/>
    </row>
    <row r="203" spans="1:27" s="10" customFormat="1" ht="18" customHeight="1" x14ac:dyDescent="0.25">
      <c r="A203" s="1" t="s">
        <v>50</v>
      </c>
      <c r="B203" s="1" t="s">
        <v>412</v>
      </c>
      <c r="C203" s="25"/>
      <c r="D203" s="1"/>
      <c r="E203" s="1"/>
      <c r="F203" s="1"/>
      <c r="G203" s="1"/>
      <c r="H203" s="1"/>
      <c r="I203" s="1"/>
      <c r="J203" s="1"/>
      <c r="L203" s="1"/>
      <c r="M203" s="1"/>
      <c r="N203" s="1"/>
      <c r="O203" s="1"/>
      <c r="P203" s="3"/>
      <c r="Q203" s="1"/>
      <c r="R203" s="1"/>
      <c r="S203" s="1"/>
      <c r="T203" s="1"/>
      <c r="U203" s="1"/>
      <c r="V203" s="1"/>
      <c r="W203" s="1"/>
      <c r="X203" s="1"/>
      <c r="Y203" s="1"/>
      <c r="Z203" s="1"/>
      <c r="AA203" s="1"/>
    </row>
    <row r="204" spans="1:27" s="10" customFormat="1" ht="18" customHeight="1" x14ac:dyDescent="0.25">
      <c r="A204" s="1" t="s">
        <v>29</v>
      </c>
      <c r="B204" s="1" t="s">
        <v>416</v>
      </c>
      <c r="C204" s="25" t="s">
        <v>417</v>
      </c>
      <c r="D204" s="1"/>
      <c r="E204" s="1"/>
      <c r="F204" s="1"/>
      <c r="G204" s="1"/>
      <c r="H204" s="1"/>
      <c r="I204" s="1"/>
      <c r="J204" s="1" t="s">
        <v>409</v>
      </c>
      <c r="K204"/>
      <c r="L204" s="1"/>
      <c r="M204" s="1"/>
      <c r="N204" s="1"/>
      <c r="O204" s="1"/>
      <c r="P204" s="3"/>
      <c r="Q204" s="1"/>
      <c r="R204" s="1"/>
      <c r="S204" s="1"/>
      <c r="T204" s="1"/>
      <c r="U204" s="1"/>
      <c r="V204" s="1"/>
      <c r="W204" s="1"/>
      <c r="X204" s="1"/>
      <c r="Y204" s="1"/>
      <c r="Z204" s="1"/>
      <c r="AA204" s="1"/>
    </row>
    <row r="205" spans="1:27" s="10" customFormat="1" ht="18" customHeight="1" x14ac:dyDescent="0.25">
      <c r="A205" s="1" t="s">
        <v>22</v>
      </c>
      <c r="B205" s="1" t="s">
        <v>418</v>
      </c>
      <c r="C205" s="25" t="s">
        <v>419</v>
      </c>
      <c r="D205" s="1"/>
      <c r="E205" s="1"/>
      <c r="F205" s="1"/>
      <c r="G205" s="1"/>
      <c r="H205" s="1"/>
      <c r="I205" s="1"/>
      <c r="J205" s="1"/>
      <c r="L205" s="1"/>
      <c r="M205" s="1"/>
      <c r="N205" s="1"/>
      <c r="O205" s="1"/>
      <c r="P205" s="3"/>
      <c r="Q205" s="1"/>
      <c r="R205" s="1"/>
      <c r="S205" s="1"/>
      <c r="T205" s="1"/>
      <c r="U205" s="1"/>
      <c r="V205" s="1"/>
      <c r="W205" s="1"/>
      <c r="X205" s="1"/>
      <c r="Y205" s="1"/>
      <c r="Z205" s="1"/>
      <c r="AA205" s="1"/>
    </row>
    <row r="206" spans="1:27" s="10" customFormat="1" ht="18" customHeight="1" x14ac:dyDescent="0.25">
      <c r="A206" s="1" t="s">
        <v>50</v>
      </c>
      <c r="B206" s="1" t="s">
        <v>416</v>
      </c>
      <c r="C206" s="25"/>
      <c r="D206" s="1"/>
      <c r="E206" s="1"/>
      <c r="F206" s="1"/>
      <c r="G206" s="1"/>
      <c r="H206" s="1"/>
      <c r="I206" s="1"/>
      <c r="J206" s="1"/>
      <c r="K206"/>
      <c r="L206" s="1"/>
      <c r="M206" s="1"/>
      <c r="N206" s="1"/>
      <c r="O206" s="1"/>
      <c r="P206" s="3"/>
      <c r="Q206" s="1"/>
      <c r="R206" s="1"/>
      <c r="S206" s="1"/>
      <c r="T206" s="1"/>
      <c r="U206" s="1"/>
      <c r="V206" s="1"/>
      <c r="W206" s="1"/>
      <c r="X206" s="1"/>
      <c r="Y206" s="1"/>
      <c r="Z206" s="1"/>
      <c r="AA206" s="1"/>
    </row>
    <row r="207" spans="1:27" s="10" customFormat="1" ht="18" customHeight="1" x14ac:dyDescent="0.25">
      <c r="A207" s="1"/>
      <c r="B207" s="1"/>
      <c r="C207" s="25"/>
      <c r="D207" s="1"/>
      <c r="E207" s="1"/>
      <c r="F207" s="1"/>
      <c r="G207" s="1"/>
      <c r="H207" s="1"/>
      <c r="I207" s="1"/>
      <c r="J207" s="1"/>
      <c r="L207" s="1"/>
      <c r="M207" s="1"/>
      <c r="N207" s="1"/>
      <c r="O207" s="1"/>
      <c r="P207" s="3"/>
      <c r="Q207" s="1"/>
      <c r="R207" s="1"/>
      <c r="S207" s="1"/>
      <c r="T207" s="1"/>
      <c r="U207" s="1"/>
      <c r="V207" s="1"/>
      <c r="W207" s="1"/>
      <c r="X207" s="1"/>
      <c r="Y207" s="1"/>
      <c r="Z207" s="1"/>
      <c r="AA207" s="1"/>
    </row>
    <row r="208" spans="1:27" s="10" customFormat="1" ht="18" customHeight="1" x14ac:dyDescent="0.25">
      <c r="A208" s="1" t="s">
        <v>29</v>
      </c>
      <c r="B208" s="1" t="s">
        <v>420</v>
      </c>
      <c r="C208" s="2" t="s">
        <v>408</v>
      </c>
      <c r="D208" s="1"/>
      <c r="E208" s="1"/>
      <c r="F208" s="1"/>
      <c r="G208" s="1"/>
      <c r="H208" s="1"/>
      <c r="I208" s="1"/>
      <c r="J208" s="1" t="s">
        <v>421</v>
      </c>
      <c r="K208"/>
      <c r="L208" s="1"/>
      <c r="M208" s="1"/>
      <c r="N208" s="1"/>
      <c r="O208" s="1"/>
      <c r="P208" s="3"/>
      <c r="Q208" s="1"/>
      <c r="R208" s="1"/>
      <c r="S208" s="1"/>
      <c r="T208" s="1"/>
      <c r="U208" s="1"/>
      <c r="V208" s="1"/>
      <c r="W208" s="1"/>
      <c r="X208" s="1"/>
      <c r="Y208" s="1"/>
      <c r="Z208" s="1"/>
      <c r="AA208" s="1"/>
    </row>
    <row r="209" spans="1:27" s="10" customFormat="1" ht="18" customHeight="1" x14ac:dyDescent="0.25">
      <c r="A209" s="1" t="s">
        <v>22</v>
      </c>
      <c r="B209" s="1" t="s">
        <v>422</v>
      </c>
      <c r="C209" s="25" t="s">
        <v>423</v>
      </c>
      <c r="D209" s="1"/>
      <c r="E209" s="1"/>
      <c r="F209" s="1"/>
      <c r="G209" s="1"/>
      <c r="H209" s="1"/>
      <c r="I209" s="1"/>
      <c r="J209" s="1"/>
      <c r="L209" s="1"/>
      <c r="M209" s="1"/>
      <c r="N209" s="1"/>
      <c r="O209" s="1"/>
      <c r="P209" s="3"/>
      <c r="Q209" s="1"/>
      <c r="R209" s="1"/>
      <c r="S209" s="1"/>
      <c r="T209" s="1"/>
      <c r="U209" s="1"/>
      <c r="V209" s="1"/>
      <c r="W209" s="1"/>
      <c r="X209" s="1"/>
      <c r="Y209" s="1"/>
      <c r="Z209" s="1"/>
      <c r="AA209" s="1"/>
    </row>
    <row r="210" spans="1:27" x14ac:dyDescent="0.25">
      <c r="A210" s="26" t="s">
        <v>50</v>
      </c>
      <c r="B210" s="26" t="s">
        <v>420</v>
      </c>
      <c r="C210" s="21"/>
      <c r="P210" s="22"/>
    </row>
    <row r="211" spans="1:27" x14ac:dyDescent="0.25">
      <c r="A211" s="26"/>
      <c r="B211" s="26"/>
      <c r="C211" s="21"/>
      <c r="P211" s="22"/>
    </row>
    <row r="212" spans="1:27" s="10" customFormat="1" ht="18" customHeight="1" x14ac:dyDescent="0.25">
      <c r="A212" s="1" t="s">
        <v>29</v>
      </c>
      <c r="B212" s="1" t="s">
        <v>424</v>
      </c>
      <c r="C212" s="2" t="s">
        <v>408</v>
      </c>
      <c r="D212" s="1"/>
      <c r="E212" s="1"/>
      <c r="F212" s="1"/>
      <c r="G212" s="1" t="s">
        <v>32</v>
      </c>
      <c r="H212" s="1"/>
      <c r="I212" s="1"/>
      <c r="J212" s="1" t="s">
        <v>425</v>
      </c>
      <c r="L212" s="1"/>
      <c r="M212" s="1"/>
      <c r="N212" s="1"/>
      <c r="O212" s="1"/>
      <c r="P212" s="3"/>
      <c r="Q212" s="1"/>
      <c r="R212" s="1"/>
      <c r="S212" s="1"/>
      <c r="T212" s="1"/>
      <c r="U212" s="1"/>
      <c r="V212" s="1"/>
      <c r="W212" s="1"/>
      <c r="X212" s="1"/>
      <c r="Y212" s="1"/>
      <c r="Z212" s="1"/>
      <c r="AA212" s="1"/>
    </row>
    <row r="213" spans="1:27" s="10" customFormat="1" ht="18" customHeight="1" x14ac:dyDescent="0.25">
      <c r="A213" s="1" t="s">
        <v>22</v>
      </c>
      <c r="B213" s="1" t="s">
        <v>426</v>
      </c>
      <c r="C213" s="25" t="s">
        <v>427</v>
      </c>
      <c r="D213" s="1"/>
      <c r="E213" s="1"/>
      <c r="F213" s="1"/>
      <c r="G213" s="1"/>
      <c r="H213" s="1"/>
      <c r="I213" s="1"/>
      <c r="J213" s="1"/>
      <c r="L213" s="1"/>
      <c r="M213" s="1"/>
      <c r="N213" s="1"/>
      <c r="O213" s="1"/>
      <c r="P213" s="3"/>
      <c r="Q213" s="1"/>
      <c r="R213" s="1"/>
      <c r="S213" s="1"/>
      <c r="T213" s="1"/>
      <c r="U213" s="1"/>
      <c r="V213" s="1"/>
      <c r="W213" s="1"/>
      <c r="X213" s="1"/>
      <c r="Y213" s="1"/>
      <c r="Z213" s="1"/>
      <c r="AA213" s="1"/>
    </row>
    <row r="214" spans="1:27" s="10" customFormat="1" ht="18" customHeight="1" x14ac:dyDescent="0.25">
      <c r="A214" s="1" t="s">
        <v>50</v>
      </c>
      <c r="B214" s="1" t="s">
        <v>424</v>
      </c>
      <c r="C214" s="2"/>
      <c r="D214" s="1"/>
      <c r="E214" s="1"/>
      <c r="F214" s="1"/>
      <c r="G214" s="1" t="s">
        <v>32</v>
      </c>
      <c r="H214" s="1"/>
      <c r="I214" s="1"/>
      <c r="J214" s="1"/>
      <c r="L214" s="1"/>
      <c r="M214" s="1"/>
      <c r="N214" s="1"/>
      <c r="O214" s="1"/>
      <c r="P214" s="3"/>
      <c r="Q214" s="1"/>
      <c r="R214" s="1"/>
      <c r="S214" s="1"/>
      <c r="T214" s="1"/>
      <c r="U214" s="1"/>
      <c r="V214" s="1"/>
      <c r="W214" s="1"/>
      <c r="X214" s="1"/>
      <c r="Y214" s="1"/>
      <c r="Z214" s="1"/>
      <c r="AA214" s="1"/>
    </row>
    <row r="215" spans="1:27" s="10" customFormat="1" ht="18" customHeight="1" x14ac:dyDescent="0.25">
      <c r="A215" s="1"/>
      <c r="B215" s="1"/>
      <c r="C215" s="2"/>
      <c r="D215" s="1"/>
      <c r="E215" s="1"/>
      <c r="F215" s="1"/>
      <c r="G215" s="1"/>
      <c r="H215" s="1"/>
      <c r="I215" s="1"/>
      <c r="J215" s="1"/>
      <c r="L215" s="1"/>
      <c r="M215" s="1"/>
      <c r="N215" s="1"/>
      <c r="O215" s="1"/>
      <c r="P215" s="3"/>
      <c r="Q215" s="1"/>
      <c r="R215" s="1"/>
      <c r="S215" s="1"/>
      <c r="T215" s="1"/>
      <c r="U215" s="1"/>
      <c r="V215" s="1"/>
      <c r="W215" s="1"/>
      <c r="X215" s="1"/>
      <c r="Y215" s="1"/>
      <c r="Z215" s="1"/>
      <c r="AA215" s="1"/>
    </row>
    <row r="216" spans="1:27" s="10" customFormat="1" ht="18" customHeight="1" x14ac:dyDescent="0.25">
      <c r="A216" s="1" t="s">
        <v>29</v>
      </c>
      <c r="B216" s="1" t="s">
        <v>428</v>
      </c>
      <c r="C216" s="2" t="s">
        <v>429</v>
      </c>
      <c r="D216" s="1"/>
      <c r="E216" s="1"/>
      <c r="F216" s="1"/>
      <c r="G216" s="1" t="s">
        <v>32</v>
      </c>
      <c r="H216" s="1"/>
      <c r="I216" s="1"/>
      <c r="J216" s="1" t="s">
        <v>430</v>
      </c>
      <c r="L216" s="1"/>
      <c r="M216" s="1"/>
      <c r="N216" s="1"/>
      <c r="O216" s="1"/>
      <c r="P216" s="3"/>
      <c r="Q216" s="1"/>
      <c r="R216" s="1"/>
      <c r="S216" s="1"/>
      <c r="T216" s="1"/>
      <c r="U216" s="1"/>
      <c r="V216" s="1"/>
      <c r="W216" s="1"/>
      <c r="X216" s="1"/>
      <c r="Y216" s="1"/>
      <c r="Z216" s="1"/>
      <c r="AA216" s="1"/>
    </row>
    <row r="217" spans="1:27" s="10" customFormat="1" ht="18" customHeight="1" x14ac:dyDescent="0.25">
      <c r="A217" s="1" t="s">
        <v>22</v>
      </c>
      <c r="B217" s="1" t="s">
        <v>431</v>
      </c>
      <c r="C217" s="25" t="s">
        <v>432</v>
      </c>
      <c r="D217" s="1"/>
      <c r="E217" s="1"/>
      <c r="F217" s="1"/>
      <c r="G217" s="1"/>
      <c r="H217" s="1"/>
      <c r="I217" s="1"/>
      <c r="J217" s="1"/>
      <c r="L217" s="1"/>
      <c r="M217" s="1"/>
      <c r="N217" s="1"/>
      <c r="O217" s="1"/>
      <c r="P217" s="3"/>
      <c r="Q217" s="1"/>
      <c r="R217" s="1"/>
      <c r="S217" s="1"/>
      <c r="T217" s="1"/>
      <c r="U217" s="1"/>
      <c r="V217" s="1"/>
      <c r="W217" s="1"/>
      <c r="X217" s="1"/>
      <c r="Y217" s="1"/>
      <c r="Z217" s="1"/>
      <c r="AA217" s="1"/>
    </row>
    <row r="218" spans="1:27" x14ac:dyDescent="0.25">
      <c r="A218" s="26" t="s">
        <v>50</v>
      </c>
      <c r="B218" s="26" t="s">
        <v>428</v>
      </c>
      <c r="C218" s="21"/>
      <c r="P218" s="22"/>
    </row>
    <row r="219" spans="1:27" x14ac:dyDescent="0.25">
      <c r="A219" s="26"/>
      <c r="C219" s="21"/>
      <c r="P219" s="22"/>
    </row>
    <row r="220" spans="1:27" s="10" customFormat="1" ht="18" customHeight="1" x14ac:dyDescent="0.25">
      <c r="A220" s="1" t="s">
        <v>29</v>
      </c>
      <c r="B220" s="1" t="s">
        <v>433</v>
      </c>
      <c r="C220" s="2" t="s">
        <v>434</v>
      </c>
      <c r="D220" s="1"/>
      <c r="E220" s="1"/>
      <c r="F220" s="1"/>
      <c r="G220" s="1" t="s">
        <v>32</v>
      </c>
      <c r="H220" s="1"/>
      <c r="I220" s="1"/>
      <c r="J220" s="1" t="s">
        <v>430</v>
      </c>
      <c r="L220" s="1"/>
      <c r="M220" s="1"/>
      <c r="N220" s="1"/>
      <c r="O220" s="1"/>
      <c r="P220" s="3"/>
      <c r="Q220" s="1"/>
      <c r="R220" s="1"/>
      <c r="S220" s="1"/>
      <c r="T220" s="1"/>
      <c r="U220" s="1"/>
      <c r="V220" s="1"/>
      <c r="W220" s="1"/>
      <c r="X220" s="1"/>
      <c r="Y220" s="1"/>
      <c r="Z220" s="1"/>
      <c r="AA220" s="1"/>
    </row>
    <row r="221" spans="1:27" s="10" customFormat="1" ht="18" customHeight="1" x14ac:dyDescent="0.25">
      <c r="A221" s="1" t="s">
        <v>435</v>
      </c>
      <c r="B221" s="1" t="s">
        <v>436</v>
      </c>
      <c r="C221" s="25" t="s">
        <v>437</v>
      </c>
      <c r="D221" s="1"/>
      <c r="E221" s="1"/>
      <c r="F221" s="1"/>
      <c r="G221" s="1"/>
      <c r="H221" s="1"/>
      <c r="I221" s="1"/>
      <c r="J221" s="1"/>
      <c r="L221" s="1"/>
      <c r="M221" s="1"/>
      <c r="N221" s="1"/>
      <c r="O221" s="1"/>
      <c r="P221" s="3"/>
      <c r="Q221" s="1"/>
      <c r="R221" s="1"/>
      <c r="S221" s="1"/>
      <c r="T221" s="1"/>
      <c r="U221" s="1"/>
      <c r="V221" s="1"/>
      <c r="W221" s="1"/>
      <c r="X221" s="1"/>
      <c r="Y221" s="1"/>
      <c r="Z221" s="1"/>
      <c r="AA221" s="1"/>
    </row>
    <row r="222" spans="1:27" x14ac:dyDescent="0.25">
      <c r="A222" s="26" t="s">
        <v>50</v>
      </c>
      <c r="B222" s="26" t="s">
        <v>433</v>
      </c>
      <c r="C222" s="21"/>
      <c r="P222" s="22"/>
    </row>
    <row r="223" spans="1:27" x14ac:dyDescent="0.25">
      <c r="A223" s="1" t="s">
        <v>50</v>
      </c>
      <c r="B223" s="1" t="s">
        <v>438</v>
      </c>
      <c r="C223" s="23"/>
      <c r="J223" s="22"/>
      <c r="P223" s="22"/>
    </row>
    <row r="224" spans="1:27" s="10" customFormat="1" ht="18" customHeight="1" x14ac:dyDescent="0.25">
      <c r="A224" s="1" t="s">
        <v>29</v>
      </c>
      <c r="B224" s="1" t="s">
        <v>439</v>
      </c>
      <c r="C224" s="2" t="s">
        <v>440</v>
      </c>
      <c r="D224" s="1"/>
      <c r="E224" s="1"/>
      <c r="F224" s="1"/>
      <c r="G224" s="1"/>
      <c r="H224" s="1"/>
      <c r="I224" s="1"/>
      <c r="J224" s="3" t="s">
        <v>441</v>
      </c>
      <c r="L224" s="1"/>
      <c r="M224" s="1"/>
      <c r="N224" s="1"/>
      <c r="O224" s="1"/>
      <c r="P224" s="3"/>
      <c r="Q224" s="1"/>
      <c r="R224" s="1"/>
      <c r="S224" s="1"/>
      <c r="T224" s="1"/>
      <c r="U224" s="1"/>
      <c r="V224" s="1"/>
      <c r="W224" s="1"/>
      <c r="X224" s="1"/>
      <c r="Y224" s="1"/>
      <c r="Z224" s="1"/>
      <c r="AA224" s="1"/>
    </row>
    <row r="225" spans="1:16" x14ac:dyDescent="0.25">
      <c r="A225"/>
      <c r="P225" s="22"/>
    </row>
    <row r="226" spans="1:16" x14ac:dyDescent="0.25">
      <c r="A226" t="s">
        <v>29</v>
      </c>
      <c r="B226" t="s">
        <v>442</v>
      </c>
      <c r="C226" s="21" t="s">
        <v>1757</v>
      </c>
      <c r="G226" s="1" t="s">
        <v>32</v>
      </c>
      <c r="P226" s="22"/>
    </row>
    <row r="227" spans="1:16" x14ac:dyDescent="0.25">
      <c r="A227" t="s">
        <v>443</v>
      </c>
      <c r="B227" t="s">
        <v>444</v>
      </c>
      <c r="C227" s="21" t="s">
        <v>445</v>
      </c>
      <c r="G227" s="1" t="s">
        <v>343</v>
      </c>
      <c r="P227" s="22"/>
    </row>
    <row r="228" spans="1:16" x14ac:dyDescent="0.25">
      <c r="A228" t="s">
        <v>443</v>
      </c>
      <c r="B228" t="s">
        <v>138</v>
      </c>
      <c r="C228" s="21" t="s">
        <v>446</v>
      </c>
      <c r="G228" s="1" t="s">
        <v>346</v>
      </c>
      <c r="J228"/>
      <c r="K228" s="1" t="str">
        <f>CONCATENATE("_case_",B228)</f>
        <v>_case_diabete</v>
      </c>
      <c r="M228" s="1">
        <v>1</v>
      </c>
      <c r="O228" s="22"/>
      <c r="P228" t="str">
        <f>CONCATENATE("coalesce(.,${_case_",B228,"})")</f>
        <v>coalesce(.,${_case_diabete})</v>
      </c>
    </row>
    <row r="229" spans="1:16" ht="378" x14ac:dyDescent="0.25">
      <c r="A229" t="s">
        <v>22</v>
      </c>
      <c r="B229" t="s">
        <v>447</v>
      </c>
      <c r="C229" s="24" t="s">
        <v>448</v>
      </c>
      <c r="J229" t="s">
        <v>449</v>
      </c>
      <c r="P229" s="22"/>
    </row>
    <row r="230" spans="1:16" x14ac:dyDescent="0.25">
      <c r="A230" t="s">
        <v>443</v>
      </c>
      <c r="B230" t="s">
        <v>140</v>
      </c>
      <c r="C230" s="21" t="s">
        <v>450</v>
      </c>
      <c r="G230" s="1" t="s">
        <v>346</v>
      </c>
      <c r="J230"/>
      <c r="K230" s="1" t="str">
        <f>CONCATENATE("_case_",B230)</f>
        <v>_case_drepanocytose</v>
      </c>
      <c r="M230" s="1">
        <v>1</v>
      </c>
      <c r="P230" t="str">
        <f>CONCATENATE("coalesce(.,${_case_",B230,"})")</f>
        <v>coalesce(.,${_case_drepanocytose})</v>
      </c>
    </row>
    <row r="231" spans="1:16" ht="173.25" x14ac:dyDescent="0.25">
      <c r="A231" t="s">
        <v>22</v>
      </c>
      <c r="B231" t="s">
        <v>451</v>
      </c>
      <c r="C231" s="24" t="s">
        <v>452</v>
      </c>
      <c r="J231" t="s">
        <v>453</v>
      </c>
      <c r="P231" s="22"/>
    </row>
    <row r="232" spans="1:16" x14ac:dyDescent="0.25">
      <c r="A232" t="s">
        <v>443</v>
      </c>
      <c r="B232" t="s">
        <v>142</v>
      </c>
      <c r="C232" s="21" t="s">
        <v>454</v>
      </c>
      <c r="G232" s="1" t="s">
        <v>346</v>
      </c>
      <c r="J232"/>
      <c r="K232" s="1" t="str">
        <f>CONCATENATE("_case_",B232)</f>
        <v>_case_cardiopathie</v>
      </c>
      <c r="M232" s="1">
        <v>1</v>
      </c>
      <c r="P232" t="str">
        <f>CONCATENATE("coalesce(.,${_case_",B232,"})")</f>
        <v>coalesce(.,${_case_cardiopathie})</v>
      </c>
    </row>
    <row r="233" spans="1:16" ht="204.75" x14ac:dyDescent="0.25">
      <c r="A233" t="s">
        <v>22</v>
      </c>
      <c r="B233" t="s">
        <v>455</v>
      </c>
      <c r="C233" s="24" t="s">
        <v>456</v>
      </c>
      <c r="J233" t="s">
        <v>457</v>
      </c>
      <c r="P233" s="22"/>
    </row>
    <row r="234" spans="1:16" x14ac:dyDescent="0.25">
      <c r="A234" t="s">
        <v>443</v>
      </c>
      <c r="B234" t="s">
        <v>144</v>
      </c>
      <c r="C234" s="21" t="s">
        <v>388</v>
      </c>
      <c r="G234" s="1" t="s">
        <v>346</v>
      </c>
      <c r="J234"/>
      <c r="K234" s="1" t="str">
        <f>CONCATENATE("_case_",B234)</f>
        <v>_case_hypertension_ateriel</v>
      </c>
      <c r="M234" s="1">
        <v>1</v>
      </c>
      <c r="P234" t="str">
        <f>CONCATENATE("coalesce(.,${_case_",B234,"})")</f>
        <v>coalesce(.,${_case_hypertension_ateriel})</v>
      </c>
    </row>
    <row r="235" spans="1:16" ht="267.75" x14ac:dyDescent="0.25">
      <c r="A235" t="s">
        <v>22</v>
      </c>
      <c r="B235" t="s">
        <v>458</v>
      </c>
      <c r="C235" s="24" t="s">
        <v>459</v>
      </c>
      <c r="J235" s="1" t="s">
        <v>460</v>
      </c>
      <c r="P235" s="22"/>
    </row>
    <row r="236" spans="1:16" x14ac:dyDescent="0.25">
      <c r="A236" t="s">
        <v>443</v>
      </c>
      <c r="B236" t="s">
        <v>146</v>
      </c>
      <c r="C236" s="21" t="s">
        <v>461</v>
      </c>
      <c r="G236" s="1" t="s">
        <v>346</v>
      </c>
      <c r="J236"/>
      <c r="K236" s="1" t="str">
        <f>CONCATENATE("_case_",B236)</f>
        <v>_case_tuberculose</v>
      </c>
      <c r="M236" s="1">
        <v>1</v>
      </c>
      <c r="P236" t="str">
        <f>CONCATENATE("coalesce(.,${_case_",B236,"})")</f>
        <v>coalesce(.,${_case_tuberculose})</v>
      </c>
    </row>
    <row r="237" spans="1:16" ht="141.75" x14ac:dyDescent="0.25">
      <c r="A237" t="s">
        <v>22</v>
      </c>
      <c r="B237" t="s">
        <v>462</v>
      </c>
      <c r="C237" s="24" t="s">
        <v>463</v>
      </c>
      <c r="J237" t="s">
        <v>464</v>
      </c>
      <c r="P237" s="22"/>
    </row>
    <row r="238" spans="1:16" x14ac:dyDescent="0.25">
      <c r="A238" t="s">
        <v>443</v>
      </c>
      <c r="B238" t="s">
        <v>148</v>
      </c>
      <c r="C238" s="21" t="s">
        <v>465</v>
      </c>
      <c r="G238" s="1" t="s">
        <v>346</v>
      </c>
      <c r="J238"/>
      <c r="K238" s="1" t="str">
        <f>CONCATENATE("_case_",B238)</f>
        <v>_case_autre</v>
      </c>
      <c r="M238" s="1">
        <v>1</v>
      </c>
      <c r="P238" t="str">
        <f>CONCATENATE("coalesce(.,${_case_",B238,"})")</f>
        <v>coalesce(.,${_case_autre})</v>
      </c>
    </row>
    <row r="239" spans="1:16" x14ac:dyDescent="0.25">
      <c r="A239" t="s">
        <v>278</v>
      </c>
      <c r="B239" t="s">
        <v>150</v>
      </c>
      <c r="C239" s="21" t="s">
        <v>466</v>
      </c>
      <c r="J239" s="1" t="s">
        <v>467</v>
      </c>
      <c r="K239" s="1" t="str">
        <f>CONCATENATE("_case_",B239)</f>
        <v>_case_sign_antecedent</v>
      </c>
      <c r="M239" s="1">
        <v>1</v>
      </c>
      <c r="P239" t="str">
        <f>CONCATENATE("coalesce(.,${_case_",B239,"})")</f>
        <v>coalesce(.,${_case_sign_antecedent})</v>
      </c>
    </row>
    <row r="240" spans="1:16" x14ac:dyDescent="0.25">
      <c r="A240" t="s">
        <v>50</v>
      </c>
      <c r="B240" t="s">
        <v>442</v>
      </c>
      <c r="C240" s="21"/>
      <c r="P240" s="22"/>
    </row>
    <row r="241" spans="1:16" x14ac:dyDescent="0.25">
      <c r="A241" t="s">
        <v>29</v>
      </c>
      <c r="B241" t="s">
        <v>468</v>
      </c>
      <c r="C241" s="21" t="s">
        <v>469</v>
      </c>
      <c r="G241" s="1" t="s">
        <v>32</v>
      </c>
      <c r="J241" s="1" t="s">
        <v>301</v>
      </c>
      <c r="P241" s="22"/>
    </row>
    <row r="242" spans="1:16" x14ac:dyDescent="0.25">
      <c r="A242" t="s">
        <v>22</v>
      </c>
      <c r="B242" t="s">
        <v>470</v>
      </c>
      <c r="C242" s="21" t="s">
        <v>471</v>
      </c>
      <c r="G242" s="1" t="s">
        <v>343</v>
      </c>
      <c r="P242" s="22"/>
    </row>
    <row r="243" spans="1:16" x14ac:dyDescent="0.25">
      <c r="A243" t="s">
        <v>443</v>
      </c>
      <c r="B243" s="1" t="s">
        <v>472</v>
      </c>
      <c r="C243" s="21" t="s">
        <v>342</v>
      </c>
      <c r="G243" s="1" t="s">
        <v>343</v>
      </c>
      <c r="P243" s="22"/>
    </row>
    <row r="244" spans="1:16" x14ac:dyDescent="0.25">
      <c r="A244" t="s">
        <v>443</v>
      </c>
      <c r="B244" t="s">
        <v>473</v>
      </c>
      <c r="C244" s="21" t="s">
        <v>474</v>
      </c>
      <c r="G244" s="1" t="s">
        <v>346</v>
      </c>
      <c r="M244" s="1">
        <v>1</v>
      </c>
      <c r="P244" s="22"/>
    </row>
    <row r="245" spans="1:16" ht="267.75" x14ac:dyDescent="0.25">
      <c r="A245" t="s">
        <v>22</v>
      </c>
      <c r="B245" t="s">
        <v>475</v>
      </c>
      <c r="C245" s="24" t="s">
        <v>459</v>
      </c>
      <c r="J245" s="1" t="s">
        <v>476</v>
      </c>
      <c r="P245" s="22"/>
    </row>
    <row r="246" spans="1:16" x14ac:dyDescent="0.25">
      <c r="A246" t="s">
        <v>443</v>
      </c>
      <c r="B246" t="s">
        <v>477</v>
      </c>
      <c r="C246" s="21" t="s">
        <v>478</v>
      </c>
      <c r="G246" s="1" t="s">
        <v>346</v>
      </c>
      <c r="M246" s="1">
        <v>1</v>
      </c>
      <c r="P246" s="22"/>
    </row>
    <row r="247" spans="1:16" ht="267.75" x14ac:dyDescent="0.25">
      <c r="A247" t="s">
        <v>22</v>
      </c>
      <c r="B247" t="s">
        <v>479</v>
      </c>
      <c r="C247" s="24" t="s">
        <v>459</v>
      </c>
      <c r="J247" s="1" t="s">
        <v>480</v>
      </c>
      <c r="P247" s="22"/>
    </row>
    <row r="248" spans="1:16" x14ac:dyDescent="0.25">
      <c r="A248" t="s">
        <v>443</v>
      </c>
      <c r="B248" t="s">
        <v>481</v>
      </c>
      <c r="C248" s="21" t="s">
        <v>482</v>
      </c>
      <c r="G248" s="1" t="s">
        <v>346</v>
      </c>
      <c r="M248" s="1">
        <v>1</v>
      </c>
      <c r="P248" s="22"/>
    </row>
    <row r="249" spans="1:16" ht="204.75" x14ac:dyDescent="0.25">
      <c r="A249" t="s">
        <v>22</v>
      </c>
      <c r="B249" t="s">
        <v>483</v>
      </c>
      <c r="C249" s="24" t="s">
        <v>484</v>
      </c>
      <c r="J249" s="1" t="s">
        <v>485</v>
      </c>
      <c r="P249" s="22"/>
    </row>
    <row r="250" spans="1:16" x14ac:dyDescent="0.25">
      <c r="A250" t="s">
        <v>443</v>
      </c>
      <c r="B250" t="s">
        <v>486</v>
      </c>
      <c r="C250" s="21" t="s">
        <v>487</v>
      </c>
      <c r="G250" s="1" t="s">
        <v>346</v>
      </c>
      <c r="K250" s="22"/>
      <c r="M250" s="1">
        <v>1</v>
      </c>
      <c r="P250" s="22"/>
    </row>
    <row r="251" spans="1:16" x14ac:dyDescent="0.25">
      <c r="A251" s="1" t="s">
        <v>278</v>
      </c>
      <c r="B251" t="s">
        <v>488</v>
      </c>
      <c r="C251" s="21" t="s">
        <v>489</v>
      </c>
      <c r="J251" s="1" t="s">
        <v>490</v>
      </c>
      <c r="M251" s="1">
        <v>1</v>
      </c>
      <c r="P251" s="22"/>
    </row>
    <row r="252" spans="1:16" ht="173.25" x14ac:dyDescent="0.25">
      <c r="A252" t="s">
        <v>491</v>
      </c>
      <c r="B252" t="s">
        <v>492</v>
      </c>
      <c r="C252" s="24" t="s">
        <v>493</v>
      </c>
      <c r="J252" s="1" t="s">
        <v>490</v>
      </c>
      <c r="K252" s="22"/>
      <c r="P252" s="22"/>
    </row>
    <row r="253" spans="1:16" x14ac:dyDescent="0.25">
      <c r="A253" t="s">
        <v>443</v>
      </c>
      <c r="B253" t="s">
        <v>494</v>
      </c>
      <c r="C253" s="21" t="s">
        <v>495</v>
      </c>
      <c r="G253" s="1" t="s">
        <v>346</v>
      </c>
      <c r="M253" s="1">
        <v>1</v>
      </c>
      <c r="P253" s="22"/>
    </row>
    <row r="254" spans="1:16" ht="236.25" x14ac:dyDescent="0.25">
      <c r="A254" t="s">
        <v>491</v>
      </c>
      <c r="B254" t="s">
        <v>496</v>
      </c>
      <c r="C254" s="24" t="s">
        <v>497</v>
      </c>
      <c r="J254" s="1" t="s">
        <v>498</v>
      </c>
      <c r="K254" s="22"/>
      <c r="P254" s="22"/>
    </row>
    <row r="255" spans="1:16" x14ac:dyDescent="0.25">
      <c r="A255" t="s">
        <v>443</v>
      </c>
      <c r="B255" t="s">
        <v>499</v>
      </c>
      <c r="C255" s="21" t="s">
        <v>500</v>
      </c>
      <c r="G255" s="1" t="s">
        <v>346</v>
      </c>
      <c r="M255" s="1">
        <v>1</v>
      </c>
      <c r="P255" s="22"/>
    </row>
    <row r="256" spans="1:16" ht="299.25" x14ac:dyDescent="0.25">
      <c r="A256" t="s">
        <v>22</v>
      </c>
      <c r="B256" t="s">
        <v>501</v>
      </c>
      <c r="C256" s="24" t="s">
        <v>502</v>
      </c>
      <c r="J256" s="1" t="s">
        <v>503</v>
      </c>
      <c r="K256" s="22"/>
      <c r="P256" s="22"/>
    </row>
    <row r="257" spans="1:16" x14ac:dyDescent="0.25">
      <c r="A257" t="s">
        <v>443</v>
      </c>
      <c r="B257" t="s">
        <v>504</v>
      </c>
      <c r="C257" s="21" t="s">
        <v>505</v>
      </c>
      <c r="G257" s="1" t="s">
        <v>346</v>
      </c>
      <c r="M257" s="1">
        <v>1</v>
      </c>
      <c r="P257" s="22"/>
    </row>
    <row r="258" spans="1:16" ht="393.75" x14ac:dyDescent="0.25">
      <c r="A258" t="s">
        <v>22</v>
      </c>
      <c r="B258" t="s">
        <v>506</v>
      </c>
      <c r="C258" s="24" t="s">
        <v>507</v>
      </c>
      <c r="J258" s="1" t="s">
        <v>508</v>
      </c>
      <c r="K258" s="22"/>
      <c r="P258" s="22"/>
    </row>
    <row r="259" spans="1:16" x14ac:dyDescent="0.25">
      <c r="A259" t="s">
        <v>443</v>
      </c>
      <c r="B259" t="s">
        <v>509</v>
      </c>
      <c r="C259" s="21" t="s">
        <v>510</v>
      </c>
      <c r="G259" s="1" t="s">
        <v>346</v>
      </c>
      <c r="M259" s="1">
        <v>1</v>
      </c>
      <c r="P259" s="22"/>
    </row>
    <row r="260" spans="1:16" ht="346.5" x14ac:dyDescent="0.25">
      <c r="A260" t="s">
        <v>22</v>
      </c>
      <c r="B260" t="s">
        <v>511</v>
      </c>
      <c r="C260" s="24" t="s">
        <v>512</v>
      </c>
      <c r="J260" s="1" t="s">
        <v>513</v>
      </c>
      <c r="P260" s="22"/>
    </row>
    <row r="261" spans="1:16" x14ac:dyDescent="0.25">
      <c r="A261" t="s">
        <v>443</v>
      </c>
      <c r="B261" t="s">
        <v>514</v>
      </c>
      <c r="C261" s="21" t="s">
        <v>515</v>
      </c>
      <c r="G261" s="1" t="s">
        <v>346</v>
      </c>
      <c r="M261" s="1">
        <v>1</v>
      </c>
      <c r="P261" s="22"/>
    </row>
    <row r="262" spans="1:16" ht="189" x14ac:dyDescent="0.25">
      <c r="A262" t="s">
        <v>22</v>
      </c>
      <c r="B262" t="s">
        <v>516</v>
      </c>
      <c r="C262" s="24" t="s">
        <v>517</v>
      </c>
      <c r="J262" s="1" t="s">
        <v>518</v>
      </c>
      <c r="P262" s="22"/>
    </row>
    <row r="263" spans="1:16" x14ac:dyDescent="0.25">
      <c r="A263" t="s">
        <v>443</v>
      </c>
      <c r="B263" t="s">
        <v>519</v>
      </c>
      <c r="C263" s="21" t="s">
        <v>520</v>
      </c>
      <c r="G263" s="1" t="s">
        <v>346</v>
      </c>
      <c r="M263" s="1">
        <v>1</v>
      </c>
      <c r="P263" s="22"/>
    </row>
    <row r="264" spans="1:16" ht="189" x14ac:dyDescent="0.25">
      <c r="A264" t="s">
        <v>22</v>
      </c>
      <c r="B264" t="s">
        <v>521</v>
      </c>
      <c r="C264" s="24" t="s">
        <v>522</v>
      </c>
      <c r="J264" s="1" t="s">
        <v>523</v>
      </c>
      <c r="P264" s="22"/>
    </row>
    <row r="265" spans="1:16" x14ac:dyDescent="0.25">
      <c r="A265" t="s">
        <v>443</v>
      </c>
      <c r="B265" t="s">
        <v>524</v>
      </c>
      <c r="C265" s="21" t="s">
        <v>525</v>
      </c>
      <c r="G265" s="1" t="s">
        <v>346</v>
      </c>
      <c r="M265" s="1">
        <v>1</v>
      </c>
      <c r="P265" s="22"/>
    </row>
    <row r="266" spans="1:16" ht="252" x14ac:dyDescent="0.25">
      <c r="A266" t="s">
        <v>22</v>
      </c>
      <c r="B266" t="s">
        <v>526</v>
      </c>
      <c r="C266" s="24" t="s">
        <v>527</v>
      </c>
      <c r="J266" s="1" t="s">
        <v>528</v>
      </c>
      <c r="P266" s="22"/>
    </row>
    <row r="267" spans="1:16" x14ac:dyDescent="0.25">
      <c r="A267" t="s">
        <v>443</v>
      </c>
      <c r="B267" t="s">
        <v>529</v>
      </c>
      <c r="C267" s="21" t="s">
        <v>530</v>
      </c>
      <c r="G267" s="1" t="s">
        <v>346</v>
      </c>
      <c r="K267" s="22"/>
      <c r="M267" s="1">
        <v>1</v>
      </c>
      <c r="P267" s="22"/>
    </row>
    <row r="268" spans="1:16" x14ac:dyDescent="0.25">
      <c r="A268" t="s">
        <v>278</v>
      </c>
      <c r="B268" t="s">
        <v>531</v>
      </c>
      <c r="C268" s="21" t="s">
        <v>466</v>
      </c>
      <c r="J268" s="1" t="s">
        <v>532</v>
      </c>
      <c r="K268" s="22"/>
      <c r="P268" s="22"/>
    </row>
    <row r="269" spans="1:16" x14ac:dyDescent="0.25">
      <c r="A269" s="1" t="s">
        <v>50</v>
      </c>
      <c r="B269" t="s">
        <v>468</v>
      </c>
      <c r="C269" s="21"/>
      <c r="K269" s="22"/>
      <c r="P269" s="22"/>
    </row>
    <row r="270" spans="1:16" x14ac:dyDescent="0.25">
      <c r="A270" s="1" t="s">
        <v>50</v>
      </c>
      <c r="B270" t="s">
        <v>439</v>
      </c>
      <c r="C270" s="21"/>
      <c r="K270" s="22"/>
      <c r="P270" s="22"/>
    </row>
    <row r="271" spans="1:16" x14ac:dyDescent="0.25">
      <c r="A271" s="1" t="s">
        <v>29</v>
      </c>
      <c r="B271" t="s">
        <v>533</v>
      </c>
      <c r="C271" s="21" t="s">
        <v>534</v>
      </c>
      <c r="G271" s="1" t="s">
        <v>32</v>
      </c>
      <c r="J271" s="1" t="s">
        <v>301</v>
      </c>
      <c r="K271" s="22"/>
      <c r="P271" s="22"/>
    </row>
    <row r="272" spans="1:16" x14ac:dyDescent="0.25">
      <c r="A272" s="1" t="s">
        <v>535</v>
      </c>
      <c r="B272" s="1" t="s">
        <v>536</v>
      </c>
      <c r="C272" s="21" t="s">
        <v>537</v>
      </c>
      <c r="H272" s="1" t="s">
        <v>374</v>
      </c>
      <c r="I272" s="1" t="s">
        <v>538</v>
      </c>
      <c r="K272" s="22"/>
      <c r="M272" s="1">
        <v>1</v>
      </c>
      <c r="P272" s="22"/>
    </row>
    <row r="273" spans="1:16" x14ac:dyDescent="0.25">
      <c r="A273" s="1" t="s">
        <v>22</v>
      </c>
      <c r="B273" s="1" t="s">
        <v>539</v>
      </c>
      <c r="C273" s="21" t="s">
        <v>540</v>
      </c>
      <c r="J273" s="1" t="s">
        <v>541</v>
      </c>
      <c r="K273" s="22"/>
      <c r="P273" s="22"/>
    </row>
    <row r="274" spans="1:16" x14ac:dyDescent="0.25">
      <c r="A274" s="1" t="s">
        <v>22</v>
      </c>
      <c r="B274" s="1" t="s">
        <v>542</v>
      </c>
      <c r="C274" s="21" t="s">
        <v>543</v>
      </c>
      <c r="J274" s="1" t="s">
        <v>544</v>
      </c>
      <c r="K274" s="22"/>
      <c r="P274" s="22"/>
    </row>
    <row r="275" spans="1:16" x14ac:dyDescent="0.25">
      <c r="A275" s="1" t="s">
        <v>545</v>
      </c>
      <c r="B275" t="s">
        <v>546</v>
      </c>
      <c r="C275" s="21" t="s">
        <v>547</v>
      </c>
      <c r="J275" s="1" t="s">
        <v>548</v>
      </c>
      <c r="M275" s="1">
        <v>1</v>
      </c>
      <c r="P275" s="22"/>
    </row>
    <row r="276" spans="1:16" x14ac:dyDescent="0.25">
      <c r="C276" s="21"/>
      <c r="P276" s="22"/>
    </row>
    <row r="277" spans="1:16" x14ac:dyDescent="0.25">
      <c r="A277" s="1" t="s">
        <v>29</v>
      </c>
      <c r="B277" t="s">
        <v>549</v>
      </c>
      <c r="C277" s="21" t="s">
        <v>550</v>
      </c>
      <c r="G277" s="1" t="s">
        <v>32</v>
      </c>
      <c r="J277" s="1" t="s">
        <v>301</v>
      </c>
      <c r="K277" s="22"/>
      <c r="P277" s="22"/>
    </row>
    <row r="278" spans="1:16" x14ac:dyDescent="0.25">
      <c r="A278" t="s">
        <v>319</v>
      </c>
      <c r="B278" s="1" t="s">
        <v>551</v>
      </c>
      <c r="C278" s="21" t="s">
        <v>552</v>
      </c>
      <c r="G278" s="1" t="s">
        <v>343</v>
      </c>
      <c r="J278" s="1" t="s">
        <v>553</v>
      </c>
      <c r="K278" s="22"/>
      <c r="P278" s="22"/>
    </row>
    <row r="279" spans="1:16" x14ac:dyDescent="0.25">
      <c r="A279" s="1" t="s">
        <v>319</v>
      </c>
      <c r="B279" t="s">
        <v>554</v>
      </c>
      <c r="C279" s="21" t="s">
        <v>555</v>
      </c>
      <c r="G279" s="1" t="s">
        <v>346</v>
      </c>
      <c r="J279" s="1" t="s">
        <v>553</v>
      </c>
      <c r="M279" s="1">
        <v>1</v>
      </c>
      <c r="P279" s="22"/>
    </row>
    <row r="280" spans="1:16" x14ac:dyDescent="0.25">
      <c r="A280" t="s">
        <v>22</v>
      </c>
      <c r="B280" s="1" t="s">
        <v>556</v>
      </c>
      <c r="C280" s="21" t="s">
        <v>557</v>
      </c>
      <c r="J280" s="22" t="s">
        <v>558</v>
      </c>
      <c r="M280"/>
      <c r="P280" s="22"/>
    </row>
    <row r="281" spans="1:16" x14ac:dyDescent="0.25">
      <c r="A281" s="1" t="s">
        <v>319</v>
      </c>
      <c r="B281" t="s">
        <v>559</v>
      </c>
      <c r="C281" s="21" t="s">
        <v>560</v>
      </c>
      <c r="G281" s="1" t="s">
        <v>346</v>
      </c>
      <c r="J281" s="1" t="s">
        <v>553</v>
      </c>
      <c r="M281" s="1">
        <v>1</v>
      </c>
      <c r="P281" s="22"/>
    </row>
    <row r="282" spans="1:16" x14ac:dyDescent="0.25">
      <c r="A282" t="s">
        <v>22</v>
      </c>
      <c r="B282" s="1" t="s">
        <v>561</v>
      </c>
      <c r="C282" s="21" t="s">
        <v>562</v>
      </c>
      <c r="J282" s="22" t="s">
        <v>563</v>
      </c>
      <c r="K282" s="4"/>
      <c r="M282"/>
      <c r="P282" s="22"/>
    </row>
    <row r="283" spans="1:16" x14ac:dyDescent="0.25">
      <c r="A283" s="1" t="s">
        <v>319</v>
      </c>
      <c r="B283" t="s">
        <v>564</v>
      </c>
      <c r="C283" s="21" t="s">
        <v>565</v>
      </c>
      <c r="G283" s="1" t="s">
        <v>346</v>
      </c>
      <c r="J283" s="1" t="s">
        <v>553</v>
      </c>
      <c r="M283" s="1">
        <v>1</v>
      </c>
      <c r="P283" s="22"/>
    </row>
    <row r="284" spans="1:16" x14ac:dyDescent="0.25">
      <c r="A284" t="s">
        <v>22</v>
      </c>
      <c r="B284" s="1" t="s">
        <v>566</v>
      </c>
      <c r="C284" s="21" t="s">
        <v>567</v>
      </c>
      <c r="J284" s="22" t="s">
        <v>568</v>
      </c>
      <c r="M284"/>
      <c r="P284" s="22"/>
    </row>
    <row r="285" spans="1:16" x14ac:dyDescent="0.25">
      <c r="A285" s="1" t="s">
        <v>319</v>
      </c>
      <c r="B285" s="1" t="s">
        <v>569</v>
      </c>
      <c r="C285" s="21" t="s">
        <v>570</v>
      </c>
      <c r="G285" s="1" t="s">
        <v>346</v>
      </c>
      <c r="J285" s="1" t="s">
        <v>553</v>
      </c>
      <c r="M285" s="1">
        <v>1</v>
      </c>
      <c r="P285" s="22"/>
    </row>
    <row r="286" spans="1:16" x14ac:dyDescent="0.25">
      <c r="A286" t="s">
        <v>22</v>
      </c>
      <c r="B286" s="1" t="s">
        <v>571</v>
      </c>
      <c r="C286" s="21" t="s">
        <v>572</v>
      </c>
      <c r="J286" s="22" t="s">
        <v>573</v>
      </c>
      <c r="M286"/>
      <c r="P286" s="22"/>
    </row>
    <row r="287" spans="1:16" x14ac:dyDescent="0.25">
      <c r="A287" s="1" t="s">
        <v>319</v>
      </c>
      <c r="B287" s="1" t="s">
        <v>574</v>
      </c>
      <c r="C287" s="21" t="s">
        <v>1645</v>
      </c>
      <c r="G287" s="1" t="s">
        <v>346</v>
      </c>
      <c r="J287" s="1" t="s">
        <v>553</v>
      </c>
      <c r="M287" s="1">
        <v>1</v>
      </c>
      <c r="P287" s="22"/>
    </row>
    <row r="288" spans="1:16" ht="236.25" x14ac:dyDescent="0.25">
      <c r="A288" t="s">
        <v>22</v>
      </c>
      <c r="B288" s="1" t="s">
        <v>575</v>
      </c>
      <c r="C288" s="24" t="s">
        <v>1646</v>
      </c>
      <c r="J288" s="22" t="s">
        <v>576</v>
      </c>
      <c r="M288"/>
      <c r="P288" s="22"/>
    </row>
    <row r="289" spans="1:16" x14ac:dyDescent="0.25">
      <c r="A289" s="1" t="s">
        <v>319</v>
      </c>
      <c r="B289" s="1" t="s">
        <v>577</v>
      </c>
      <c r="C289" s="21" t="s">
        <v>578</v>
      </c>
      <c r="G289" s="1" t="s">
        <v>346</v>
      </c>
      <c r="J289" s="1" t="s">
        <v>553</v>
      </c>
      <c r="M289" s="1">
        <v>1</v>
      </c>
      <c r="P289" s="22"/>
    </row>
    <row r="290" spans="1:16" x14ac:dyDescent="0.25">
      <c r="A290" s="1" t="s">
        <v>579</v>
      </c>
      <c r="B290" s="1" t="s">
        <v>580</v>
      </c>
      <c r="C290" s="21" t="s">
        <v>581</v>
      </c>
      <c r="G290" s="1" t="s">
        <v>346</v>
      </c>
      <c r="J290" s="1" t="s">
        <v>582</v>
      </c>
      <c r="M290" s="1">
        <v>1</v>
      </c>
      <c r="P290" s="22"/>
    </row>
    <row r="291" spans="1:16" x14ac:dyDescent="0.25">
      <c r="A291" s="1" t="s">
        <v>22</v>
      </c>
      <c r="B291" s="1" t="s">
        <v>583</v>
      </c>
      <c r="C291" s="21" t="s">
        <v>584</v>
      </c>
      <c r="J291" s="1" t="s">
        <v>585</v>
      </c>
      <c r="P291" s="22"/>
    </row>
    <row r="292" spans="1:16" x14ac:dyDescent="0.25">
      <c r="A292" s="1" t="s">
        <v>22</v>
      </c>
      <c r="B292" s="1" t="s">
        <v>586</v>
      </c>
      <c r="C292" s="21" t="s">
        <v>587</v>
      </c>
      <c r="J292" s="1" t="s">
        <v>588</v>
      </c>
      <c r="P292" s="22"/>
    </row>
    <row r="293" spans="1:16" x14ac:dyDescent="0.25">
      <c r="A293" s="1" t="s">
        <v>319</v>
      </c>
      <c r="B293" s="1" t="s">
        <v>589</v>
      </c>
      <c r="C293" s="21" t="s">
        <v>590</v>
      </c>
      <c r="G293" s="1" t="s">
        <v>346</v>
      </c>
      <c r="J293" s="1" t="s">
        <v>553</v>
      </c>
      <c r="M293" s="1">
        <v>1</v>
      </c>
      <c r="P293" s="22"/>
    </row>
    <row r="294" spans="1:16" ht="78.75" x14ac:dyDescent="0.25">
      <c r="A294" s="1" t="s">
        <v>22</v>
      </c>
      <c r="B294" s="1" t="s">
        <v>591</v>
      </c>
      <c r="C294" s="24" t="s">
        <v>592</v>
      </c>
      <c r="J294" s="1" t="s">
        <v>593</v>
      </c>
      <c r="P294" s="22"/>
    </row>
    <row r="295" spans="1:16" x14ac:dyDescent="0.25">
      <c r="A295" s="1" t="s">
        <v>319</v>
      </c>
      <c r="B295" s="1" t="s">
        <v>594</v>
      </c>
      <c r="C295" s="21" t="s">
        <v>595</v>
      </c>
      <c r="G295" s="1" t="s">
        <v>346</v>
      </c>
      <c r="J295" s="1" t="s">
        <v>596</v>
      </c>
      <c r="M295" s="1">
        <v>1</v>
      </c>
      <c r="P295" s="22"/>
    </row>
    <row r="296" spans="1:16" x14ac:dyDescent="0.25">
      <c r="A296" s="1" t="s">
        <v>22</v>
      </c>
      <c r="B296" s="1" t="s">
        <v>597</v>
      </c>
      <c r="C296" s="21" t="s">
        <v>598</v>
      </c>
      <c r="J296" s="1" t="s">
        <v>599</v>
      </c>
      <c r="P296" s="22"/>
    </row>
    <row r="297" spans="1:16" x14ac:dyDescent="0.25">
      <c r="A297" s="1" t="s">
        <v>600</v>
      </c>
      <c r="B297" s="1" t="s">
        <v>601</v>
      </c>
      <c r="C297" s="21" t="s">
        <v>602</v>
      </c>
      <c r="H297" s="1" t="s">
        <v>374</v>
      </c>
      <c r="I297" s="1" t="s">
        <v>603</v>
      </c>
      <c r="J297" s="22"/>
      <c r="M297" s="1">
        <v>1</v>
      </c>
      <c r="P297" s="22"/>
    </row>
    <row r="298" spans="1:16" ht="173.25" x14ac:dyDescent="0.25">
      <c r="A298" s="1" t="s">
        <v>22</v>
      </c>
      <c r="B298" s="1" t="s">
        <v>604</v>
      </c>
      <c r="C298" s="24" t="s">
        <v>605</v>
      </c>
      <c r="J298" s="22" t="s">
        <v>606</v>
      </c>
      <c r="P298" s="22"/>
    </row>
    <row r="299" spans="1:16" ht="189" x14ac:dyDescent="0.25">
      <c r="A299" s="1" t="s">
        <v>22</v>
      </c>
      <c r="B299" s="1" t="s">
        <v>607</v>
      </c>
      <c r="C299" s="24" t="s">
        <v>608</v>
      </c>
      <c r="J299" s="22" t="s">
        <v>609</v>
      </c>
      <c r="P299" s="22"/>
    </row>
    <row r="300" spans="1:16" ht="157.5" x14ac:dyDescent="0.25">
      <c r="A300" s="1" t="s">
        <v>22</v>
      </c>
      <c r="B300" s="1" t="s">
        <v>610</v>
      </c>
      <c r="C300" s="24" t="s">
        <v>611</v>
      </c>
      <c r="J300" s="22" t="s">
        <v>612</v>
      </c>
      <c r="P300" s="22"/>
    </row>
    <row r="301" spans="1:16" ht="110.25" x14ac:dyDescent="0.25">
      <c r="A301" s="1" t="s">
        <v>22</v>
      </c>
      <c r="B301" s="1" t="s">
        <v>613</v>
      </c>
      <c r="C301" s="24" t="s">
        <v>614</v>
      </c>
      <c r="J301" s="22" t="s">
        <v>615</v>
      </c>
      <c r="P301" s="22"/>
    </row>
    <row r="302" spans="1:16" ht="110.25" x14ac:dyDescent="0.25">
      <c r="A302" s="1" t="s">
        <v>22</v>
      </c>
      <c r="B302" s="1" t="s">
        <v>616</v>
      </c>
      <c r="C302" s="24" t="s">
        <v>617</v>
      </c>
      <c r="J302" s="22" t="s">
        <v>618</v>
      </c>
      <c r="P302" s="22"/>
    </row>
    <row r="303" spans="1:16" x14ac:dyDescent="0.25">
      <c r="A303" s="1" t="s">
        <v>22</v>
      </c>
      <c r="B303" s="1" t="s">
        <v>619</v>
      </c>
      <c r="C303" s="24" t="s">
        <v>620</v>
      </c>
      <c r="J303" s="22" t="s">
        <v>621</v>
      </c>
      <c r="P303" s="22"/>
    </row>
    <row r="304" spans="1:16" x14ac:dyDescent="0.25">
      <c r="A304" s="1" t="s">
        <v>319</v>
      </c>
      <c r="B304" s="1" t="s">
        <v>622</v>
      </c>
      <c r="C304" s="21" t="s">
        <v>623</v>
      </c>
      <c r="G304" s="1" t="s">
        <v>32</v>
      </c>
      <c r="J304" s="22"/>
      <c r="M304" s="1">
        <v>1</v>
      </c>
      <c r="P304" s="22"/>
    </row>
    <row r="305" spans="1:27" x14ac:dyDescent="0.25">
      <c r="A305" s="1" t="s">
        <v>624</v>
      </c>
      <c r="B305" s="1" t="s">
        <v>625</v>
      </c>
      <c r="C305" s="21" t="s">
        <v>626</v>
      </c>
      <c r="J305" s="1" t="s">
        <v>627</v>
      </c>
      <c r="K305" s="4"/>
      <c r="M305" s="1">
        <v>1</v>
      </c>
      <c r="P305" s="22"/>
    </row>
    <row r="306" spans="1:27" ht="94.5" x14ac:dyDescent="0.25">
      <c r="A306" s="1" t="s">
        <v>22</v>
      </c>
      <c r="B306" s="1" t="s">
        <v>628</v>
      </c>
      <c r="C306" s="24" t="s">
        <v>629</v>
      </c>
      <c r="J306" s="1" t="s">
        <v>630</v>
      </c>
      <c r="P306" s="22"/>
    </row>
    <row r="307" spans="1:27" x14ac:dyDescent="0.25">
      <c r="A307" s="1" t="s">
        <v>631</v>
      </c>
      <c r="B307" s="1" t="s">
        <v>632</v>
      </c>
      <c r="C307" s="21" t="s">
        <v>633</v>
      </c>
      <c r="J307" s="22"/>
      <c r="M307" s="1">
        <v>1</v>
      </c>
      <c r="P307" s="22"/>
    </row>
    <row r="308" spans="1:27" ht="141.75" x14ac:dyDescent="0.25">
      <c r="A308" s="1" t="s">
        <v>22</v>
      </c>
      <c r="B308" s="1" t="s">
        <v>634</v>
      </c>
      <c r="C308" s="24" t="s">
        <v>635</v>
      </c>
      <c r="J308" s="22" t="s">
        <v>636</v>
      </c>
      <c r="P308" s="22"/>
    </row>
    <row r="309" spans="1:27" x14ac:dyDescent="0.25">
      <c r="A309" s="1" t="s">
        <v>50</v>
      </c>
      <c r="B309" s="1" t="s">
        <v>549</v>
      </c>
      <c r="C309" s="21"/>
      <c r="P309" s="22"/>
    </row>
    <row r="310" spans="1:27" x14ac:dyDescent="0.25">
      <c r="A310" s="1" t="s">
        <v>50</v>
      </c>
      <c r="B310" s="1" t="s">
        <v>533</v>
      </c>
      <c r="C310" s="21"/>
      <c r="P310" s="22"/>
    </row>
    <row r="311" spans="1:27" x14ac:dyDescent="0.25">
      <c r="C311" s="21"/>
      <c r="P311" s="22"/>
    </row>
    <row r="312" spans="1:27" x14ac:dyDescent="0.25">
      <c r="C312" s="21"/>
      <c r="P312" s="22"/>
    </row>
    <row r="313" spans="1:27" s="10" customFormat="1" ht="18" customHeight="1" x14ac:dyDescent="0.25">
      <c r="A313" s="4" t="s">
        <v>29</v>
      </c>
      <c r="B313" s="4" t="s">
        <v>637</v>
      </c>
      <c r="C313" s="5" t="s">
        <v>638</v>
      </c>
      <c r="D313" s="4"/>
      <c r="E313" s="4"/>
      <c r="F313" s="4"/>
      <c r="G313" s="6" t="s">
        <v>32</v>
      </c>
      <c r="H313" s="4"/>
      <c r="I313" s="4"/>
      <c r="J313" s="4" t="s">
        <v>1755</v>
      </c>
      <c r="K313" s="1"/>
      <c r="L313" s="4"/>
      <c r="M313" s="4"/>
      <c r="N313" s="4"/>
      <c r="O313" s="4"/>
      <c r="P313" s="7"/>
      <c r="Q313" s="4"/>
      <c r="R313" s="4"/>
      <c r="S313" s="4"/>
      <c r="T313" s="4"/>
      <c r="U313" s="4"/>
      <c r="V313" s="4"/>
      <c r="W313" s="4"/>
      <c r="X313" s="4"/>
      <c r="Y313" s="4"/>
      <c r="Z313" s="4"/>
      <c r="AA313" s="4"/>
    </row>
    <row r="314" spans="1:27" s="10" customFormat="1" ht="18" customHeight="1" x14ac:dyDescent="0.25">
      <c r="A314" s="1" t="s">
        <v>639</v>
      </c>
      <c r="B314" s="1" t="s">
        <v>640</v>
      </c>
      <c r="C314" s="2" t="s">
        <v>641</v>
      </c>
      <c r="D314" s="1"/>
      <c r="E314" s="1"/>
      <c r="F314" s="1"/>
      <c r="G314" s="1"/>
      <c r="H314" s="1" t="s">
        <v>642</v>
      </c>
      <c r="I314" s="1" t="s">
        <v>643</v>
      </c>
      <c r="J314" s="1"/>
      <c r="K314" s="1"/>
      <c r="L314" s="1"/>
      <c r="M314" s="1">
        <v>1</v>
      </c>
      <c r="N314" s="1"/>
      <c r="O314" s="1"/>
      <c r="P314" s="3"/>
      <c r="Q314" s="1"/>
      <c r="R314" s="1"/>
      <c r="S314" s="1"/>
      <c r="T314" s="1"/>
      <c r="U314" s="1"/>
      <c r="V314" s="1"/>
      <c r="W314" s="1"/>
      <c r="X314" s="1"/>
      <c r="Y314" s="1"/>
      <c r="Z314" s="1"/>
      <c r="AA314" s="1"/>
    </row>
    <row r="315" spans="1:27" s="10" customFormat="1" ht="18" customHeight="1" x14ac:dyDescent="0.25">
      <c r="A315" s="1" t="s">
        <v>22</v>
      </c>
      <c r="B315" s="1" t="s">
        <v>644</v>
      </c>
      <c r="C315" s="25" t="s">
        <v>645</v>
      </c>
      <c r="D315" s="1"/>
      <c r="E315" s="1"/>
      <c r="F315" s="1"/>
      <c r="G315" s="1"/>
      <c r="H315" s="1"/>
      <c r="I315" s="1"/>
      <c r="J315" s="1" t="s">
        <v>646</v>
      </c>
      <c r="K315" s="1"/>
      <c r="L315" s="1"/>
      <c r="M315" s="1"/>
      <c r="N315" s="1"/>
      <c r="O315" s="1"/>
      <c r="P315" s="3"/>
      <c r="Q315" s="1"/>
      <c r="R315" s="1"/>
      <c r="S315" s="1"/>
      <c r="T315" s="1"/>
      <c r="U315" s="1"/>
      <c r="V315" s="1"/>
      <c r="W315" s="1"/>
      <c r="X315" s="1"/>
      <c r="Y315" s="1"/>
      <c r="Z315" s="1"/>
      <c r="AA315" s="1"/>
    </row>
    <row r="316" spans="1:27" s="10" customFormat="1" ht="18" customHeight="1" x14ac:dyDescent="0.25">
      <c r="A316" s="1" t="s">
        <v>29</v>
      </c>
      <c r="B316" s="1" t="s">
        <v>647</v>
      </c>
      <c r="C316" s="28" t="s">
        <v>648</v>
      </c>
      <c r="D316" s="1"/>
      <c r="E316" s="1"/>
      <c r="F316" s="1"/>
      <c r="G316" s="1"/>
      <c r="H316" s="1"/>
      <c r="I316" s="1"/>
      <c r="J316" s="1" t="s">
        <v>649</v>
      </c>
      <c r="K316" s="1"/>
      <c r="L316" s="1"/>
      <c r="M316" s="1"/>
      <c r="N316" s="1"/>
      <c r="O316" s="1"/>
      <c r="P316" s="3"/>
      <c r="Q316" s="1"/>
      <c r="R316" s="1"/>
      <c r="S316" s="1"/>
      <c r="T316" s="1"/>
      <c r="U316" s="1"/>
      <c r="V316" s="1"/>
      <c r="W316" s="1"/>
      <c r="X316" s="1"/>
      <c r="Y316" s="1"/>
      <c r="Z316" s="1"/>
      <c r="AA316" s="1"/>
    </row>
    <row r="317" spans="1:27" s="10" customFormat="1" ht="18" customHeight="1" x14ac:dyDescent="0.25">
      <c r="A317" s="1" t="s">
        <v>650</v>
      </c>
      <c r="B317" s="1" t="s">
        <v>651</v>
      </c>
      <c r="C317" s="1" t="s">
        <v>652</v>
      </c>
      <c r="D317" s="1"/>
      <c r="E317" s="1"/>
      <c r="F317" s="1"/>
      <c r="G317" s="1"/>
      <c r="H317" s="1"/>
      <c r="I317" s="1"/>
      <c r="J317" s="1"/>
      <c r="K317" s="1"/>
      <c r="L317" s="1"/>
      <c r="M317" s="1"/>
      <c r="N317" s="1"/>
      <c r="O317" s="1"/>
      <c r="P317" s="3"/>
      <c r="Q317" s="1"/>
      <c r="R317" s="1"/>
      <c r="S317" s="1"/>
      <c r="T317" s="1"/>
      <c r="U317" s="1"/>
      <c r="V317" s="1"/>
      <c r="W317" s="1"/>
      <c r="X317" s="1"/>
      <c r="Y317" s="1"/>
      <c r="Z317" s="1"/>
      <c r="AA317" s="1"/>
    </row>
    <row r="318" spans="1:27" s="10" customFormat="1" ht="18" customHeight="1" x14ac:dyDescent="0.25">
      <c r="A318" s="1" t="s">
        <v>653</v>
      </c>
      <c r="B318" s="1" t="s">
        <v>654</v>
      </c>
      <c r="C318" s="1" t="s">
        <v>655</v>
      </c>
      <c r="D318" s="1"/>
      <c r="E318" s="1"/>
      <c r="F318" s="1"/>
      <c r="G318" s="1"/>
      <c r="H318" s="1"/>
      <c r="I318" s="1"/>
      <c r="J318" s="1"/>
      <c r="K318" s="1"/>
      <c r="L318" s="1"/>
      <c r="M318" s="1"/>
      <c r="N318" s="1"/>
      <c r="O318" s="1"/>
      <c r="P318" s="3"/>
      <c r="Q318" s="1"/>
      <c r="R318" s="1"/>
      <c r="S318" s="1"/>
      <c r="T318" s="1"/>
      <c r="U318" s="1"/>
      <c r="V318" s="1"/>
      <c r="W318" s="1"/>
      <c r="X318" s="1"/>
      <c r="Y318" s="1"/>
      <c r="Z318" s="1"/>
      <c r="AA318" s="1"/>
    </row>
    <row r="319" spans="1:27" s="10" customFormat="1" ht="18" customHeight="1" x14ac:dyDescent="0.25">
      <c r="A319" s="1" t="s">
        <v>50</v>
      </c>
      <c r="B319" s="1" t="s">
        <v>647</v>
      </c>
      <c r="C319" s="1" t="s">
        <v>656</v>
      </c>
      <c r="D319" s="1"/>
      <c r="E319" s="1"/>
      <c r="F319" s="1"/>
      <c r="G319" s="1"/>
      <c r="H319" s="1"/>
      <c r="I319" s="1"/>
      <c r="J319" s="1"/>
      <c r="K319" s="1"/>
      <c r="L319" s="1"/>
      <c r="M319" s="1"/>
      <c r="N319" s="1"/>
      <c r="O319" s="1"/>
      <c r="P319" s="3"/>
      <c r="Q319" s="1"/>
      <c r="R319" s="1"/>
      <c r="S319" s="1"/>
      <c r="T319" s="1"/>
      <c r="U319" s="1"/>
      <c r="V319" s="1"/>
      <c r="W319" s="1"/>
      <c r="X319" s="1"/>
      <c r="Y319" s="1"/>
      <c r="Z319" s="1"/>
      <c r="AA319" s="1"/>
    </row>
    <row r="320" spans="1:27" s="10" customFormat="1" ht="18" customHeight="1" x14ac:dyDescent="0.25">
      <c r="A320" s="1" t="s">
        <v>319</v>
      </c>
      <c r="B320" s="1" t="s">
        <v>657</v>
      </c>
      <c r="C320" s="1" t="s">
        <v>656</v>
      </c>
      <c r="D320" s="1"/>
      <c r="E320" s="1"/>
      <c r="F320" s="1"/>
      <c r="G320" s="1"/>
      <c r="H320" s="1"/>
      <c r="I320" s="1"/>
      <c r="J320" s="1" t="s">
        <v>658</v>
      </c>
      <c r="K320" s="1"/>
      <c r="L320" s="1"/>
      <c r="M320" s="1"/>
      <c r="N320" s="1"/>
      <c r="O320" s="1"/>
      <c r="P320" s="3"/>
      <c r="Q320" s="1"/>
      <c r="R320" s="1"/>
      <c r="S320" s="1"/>
      <c r="T320" s="1"/>
      <c r="U320" s="1"/>
      <c r="V320" s="1"/>
      <c r="W320" s="1"/>
      <c r="X320" s="1"/>
      <c r="Y320" s="1"/>
      <c r="Z320" s="1"/>
      <c r="AA320" s="1"/>
    </row>
    <row r="321" spans="1:27" s="10" customFormat="1" ht="18" customHeight="1" x14ac:dyDescent="0.25">
      <c r="A321" s="1" t="s">
        <v>29</v>
      </c>
      <c r="B321" s="1" t="s">
        <v>659</v>
      </c>
      <c r="C321" s="1" t="s">
        <v>660</v>
      </c>
      <c r="D321" s="1"/>
      <c r="E321" s="1"/>
      <c r="F321" s="1"/>
      <c r="G321" s="1"/>
      <c r="H321" s="1"/>
      <c r="I321" s="1"/>
      <c r="J321" s="1" t="s">
        <v>661</v>
      </c>
      <c r="K321" s="1"/>
      <c r="L321" s="1"/>
      <c r="M321" s="1"/>
      <c r="N321" s="1"/>
      <c r="O321" s="1"/>
      <c r="P321" s="3"/>
      <c r="Q321" s="1"/>
      <c r="R321" s="1"/>
      <c r="S321" s="1"/>
      <c r="T321" s="1"/>
      <c r="U321" s="1"/>
      <c r="V321" s="1"/>
      <c r="W321" s="1"/>
      <c r="X321" s="1"/>
      <c r="Y321" s="1"/>
      <c r="Z321" s="1"/>
      <c r="AA321" s="1"/>
    </row>
    <row r="322" spans="1:27" s="10" customFormat="1" ht="18" customHeight="1" x14ac:dyDescent="0.25">
      <c r="A322" s="1" t="s">
        <v>662</v>
      </c>
      <c r="B322" s="1" t="s">
        <v>663</v>
      </c>
      <c r="C322" s="25" t="s">
        <v>660</v>
      </c>
      <c r="D322" s="1"/>
      <c r="E322" s="1"/>
      <c r="F322" s="1"/>
      <c r="G322" s="1"/>
      <c r="H322" s="1"/>
      <c r="I322" s="1"/>
      <c r="J322" s="1" t="s">
        <v>661</v>
      </c>
      <c r="K322" s="1"/>
      <c r="L322" s="1"/>
      <c r="M322" s="1"/>
      <c r="N322" s="1"/>
      <c r="O322" s="1"/>
      <c r="P322" s="3"/>
      <c r="Q322" s="1"/>
      <c r="R322" s="1"/>
      <c r="S322" s="1"/>
      <c r="T322" s="1"/>
      <c r="U322" s="1"/>
      <c r="V322" s="1"/>
      <c r="W322" s="1"/>
      <c r="X322" s="1"/>
      <c r="Y322" s="1"/>
      <c r="Z322" s="1"/>
      <c r="AA322" s="1"/>
    </row>
    <row r="323" spans="1:27" s="10" customFormat="1" ht="18" customHeight="1" x14ac:dyDescent="0.3">
      <c r="A323" s="1" t="s">
        <v>22</v>
      </c>
      <c r="B323" s="1" t="s">
        <v>664</v>
      </c>
      <c r="C323" s="29" t="s">
        <v>665</v>
      </c>
      <c r="D323" s="20"/>
      <c r="E323" s="1"/>
      <c r="F323" s="1"/>
      <c r="G323" s="1"/>
      <c r="H323" s="1"/>
      <c r="I323" s="1"/>
      <c r="J323" s="1" t="s">
        <v>666</v>
      </c>
      <c r="K323" s="1"/>
      <c r="L323" s="1"/>
      <c r="M323" s="1"/>
      <c r="N323" s="1"/>
      <c r="O323" s="1"/>
      <c r="P323" s="1"/>
      <c r="Q323" s="1"/>
      <c r="R323" s="1"/>
      <c r="S323" s="1"/>
      <c r="T323" s="1"/>
      <c r="U323" s="1"/>
      <c r="V323" s="1"/>
      <c r="W323" s="1"/>
      <c r="X323" s="1"/>
      <c r="Y323" s="1"/>
      <c r="Z323" s="1"/>
      <c r="AA323" s="1"/>
    </row>
    <row r="324" spans="1:27" s="10" customFormat="1" ht="18" customHeight="1" x14ac:dyDescent="0.25">
      <c r="A324" s="1" t="s">
        <v>50</v>
      </c>
      <c r="B324" s="1" t="s">
        <v>659</v>
      </c>
      <c r="C324" s="25"/>
      <c r="D324" s="1"/>
      <c r="E324" s="1"/>
      <c r="F324" s="1"/>
      <c r="G324" s="1"/>
      <c r="H324" s="1"/>
      <c r="I324" s="1"/>
      <c r="J324" s="1"/>
      <c r="K324" s="1"/>
      <c r="L324" s="1"/>
      <c r="M324" s="1"/>
      <c r="N324" s="1"/>
      <c r="O324" s="1"/>
      <c r="P324" s="3"/>
      <c r="Q324" s="1"/>
      <c r="R324" s="1"/>
      <c r="S324" s="1"/>
      <c r="T324" s="1"/>
      <c r="U324" s="1"/>
      <c r="V324" s="1"/>
      <c r="W324" s="1"/>
      <c r="X324" s="1"/>
      <c r="Y324" s="1"/>
      <c r="Z324" s="1"/>
      <c r="AA324" s="1"/>
    </row>
    <row r="325" spans="1:27" s="10" customFormat="1" ht="18" customHeight="1" x14ac:dyDescent="0.25">
      <c r="A325" s="1"/>
      <c r="B325" s="1"/>
      <c r="C325" s="25"/>
      <c r="D325" s="1"/>
      <c r="E325" s="1"/>
      <c r="F325" s="1"/>
      <c r="G325" s="1"/>
      <c r="H325" s="1"/>
      <c r="I325" s="1"/>
      <c r="J325" s="1"/>
      <c r="K325" s="1"/>
      <c r="L325" s="1"/>
      <c r="M325" s="1"/>
      <c r="N325" s="1"/>
      <c r="O325" s="1"/>
      <c r="P325" s="3"/>
      <c r="Q325" s="1"/>
      <c r="R325" s="1"/>
      <c r="S325" s="1"/>
      <c r="T325" s="1"/>
      <c r="U325" s="1"/>
      <c r="V325" s="1"/>
      <c r="W325" s="1"/>
      <c r="X325" s="1"/>
      <c r="Y325" s="1"/>
      <c r="Z325" s="1"/>
      <c r="AA325" s="1"/>
    </row>
    <row r="326" spans="1:27" s="10" customFormat="1" ht="18" customHeight="1" x14ac:dyDescent="0.25">
      <c r="A326" s="1" t="s">
        <v>667</v>
      </c>
      <c r="B326" s="1" t="s">
        <v>668</v>
      </c>
      <c r="C326" s="2" t="s">
        <v>669</v>
      </c>
      <c r="D326" s="1"/>
      <c r="E326" s="1"/>
      <c r="F326" s="1"/>
      <c r="G326" s="1"/>
      <c r="H326" s="1"/>
      <c r="I326" s="1"/>
      <c r="J326" s="1" t="s">
        <v>670</v>
      </c>
      <c r="K326" s="1"/>
      <c r="L326" s="1"/>
      <c r="M326" s="1">
        <v>1</v>
      </c>
      <c r="N326" s="1"/>
      <c r="O326" s="1"/>
      <c r="P326" s="3"/>
      <c r="Q326" s="1"/>
      <c r="R326" s="1"/>
      <c r="S326" s="1"/>
      <c r="T326" s="1"/>
      <c r="U326" s="1"/>
      <c r="V326" s="1"/>
      <c r="W326" s="1"/>
      <c r="X326" s="1"/>
      <c r="Y326" s="1"/>
      <c r="Z326" s="1"/>
      <c r="AA326" s="1"/>
    </row>
    <row r="327" spans="1:27" s="10" customFormat="1" ht="18" customHeight="1" x14ac:dyDescent="0.25">
      <c r="A327" s="1" t="s">
        <v>29</v>
      </c>
      <c r="B327" s="1" t="s">
        <v>671</v>
      </c>
      <c r="C327" s="3" t="s">
        <v>672</v>
      </c>
      <c r="D327" s="1"/>
      <c r="E327" s="1"/>
      <c r="F327" s="1"/>
      <c r="G327" s="1"/>
      <c r="H327" s="1"/>
      <c r="I327" s="1"/>
      <c r="J327" s="1"/>
      <c r="L327" s="1"/>
      <c r="M327" s="1"/>
      <c r="N327" s="1"/>
      <c r="O327" s="1"/>
      <c r="P327" s="3"/>
      <c r="Q327" s="1"/>
      <c r="R327" s="1"/>
      <c r="S327" s="1"/>
      <c r="T327" s="1"/>
      <c r="U327" s="1"/>
      <c r="V327" s="1"/>
      <c r="W327" s="1"/>
      <c r="X327" s="1"/>
      <c r="Y327" s="1"/>
      <c r="Z327" s="1"/>
      <c r="AA327" s="1"/>
    </row>
    <row r="328" spans="1:27" s="10" customFormat="1" ht="18" customHeight="1" x14ac:dyDescent="0.25">
      <c r="A328" s="1" t="s">
        <v>673</v>
      </c>
      <c r="B328" s="1" t="s">
        <v>674</v>
      </c>
      <c r="C328" s="25" t="s">
        <v>672</v>
      </c>
      <c r="D328" s="1"/>
      <c r="E328" s="1"/>
      <c r="F328" s="1"/>
      <c r="G328" s="1"/>
      <c r="H328" s="1"/>
      <c r="I328" s="1"/>
      <c r="J328" s="1" t="s">
        <v>675</v>
      </c>
      <c r="L328" s="1"/>
      <c r="M328" s="1"/>
      <c r="N328" s="1"/>
      <c r="O328" s="1"/>
      <c r="P328" s="3"/>
      <c r="Q328" s="1"/>
      <c r="R328" s="1"/>
      <c r="S328" s="1"/>
      <c r="T328" s="1"/>
      <c r="U328" s="1"/>
      <c r="V328" s="1"/>
      <c r="W328" s="1"/>
      <c r="X328" s="1"/>
      <c r="Y328" s="1"/>
      <c r="Z328" s="1"/>
      <c r="AA328" s="1"/>
    </row>
    <row r="329" spans="1:27" s="10" customFormat="1" ht="18" customHeight="1" x14ac:dyDescent="0.25">
      <c r="A329" s="1" t="s">
        <v>22</v>
      </c>
      <c r="B329" s="1" t="s">
        <v>676</v>
      </c>
      <c r="C329" s="3" t="s">
        <v>677</v>
      </c>
      <c r="D329" s="1"/>
      <c r="E329" s="1"/>
      <c r="F329" s="1"/>
      <c r="G329" s="1"/>
      <c r="H329" s="1"/>
      <c r="I329" s="1"/>
      <c r="J329" s="1" t="s">
        <v>678</v>
      </c>
      <c r="K329" s="1"/>
      <c r="L329" s="1"/>
      <c r="M329" s="1"/>
      <c r="N329" s="1"/>
      <c r="O329" s="1"/>
      <c r="P329" s="3"/>
      <c r="Q329" s="1"/>
      <c r="R329" s="1"/>
      <c r="S329" s="1"/>
      <c r="T329" s="1"/>
      <c r="U329" s="1"/>
      <c r="V329" s="1"/>
      <c r="W329" s="1"/>
      <c r="X329" s="1"/>
      <c r="Y329" s="1"/>
      <c r="Z329" s="1"/>
      <c r="AA329" s="1"/>
    </row>
    <row r="330" spans="1:27" s="10" customFormat="1" ht="18" customHeight="1" x14ac:dyDescent="0.25">
      <c r="A330" s="1" t="s">
        <v>50</v>
      </c>
      <c r="B330" s="1" t="s">
        <v>671</v>
      </c>
      <c r="C330" s="25"/>
      <c r="D330" s="1"/>
      <c r="E330" s="1"/>
      <c r="F330" s="1"/>
      <c r="G330" s="1"/>
      <c r="H330" s="1"/>
      <c r="I330" s="1"/>
      <c r="J330" s="1"/>
      <c r="K330" s="1"/>
      <c r="L330" s="1"/>
      <c r="M330" s="1"/>
      <c r="N330" s="1"/>
      <c r="O330" s="1"/>
      <c r="P330" s="3"/>
      <c r="Q330" s="1"/>
      <c r="R330" s="1"/>
      <c r="S330" s="1"/>
      <c r="T330" s="1"/>
      <c r="U330" s="1"/>
      <c r="V330" s="1"/>
      <c r="W330" s="1"/>
      <c r="X330" s="1"/>
      <c r="Y330" s="1"/>
      <c r="Z330" s="1"/>
      <c r="AA330" s="1"/>
    </row>
    <row r="331" spans="1:27" s="10" customFormat="1" ht="18" customHeight="1" x14ac:dyDescent="0.25">
      <c r="A331" s="1"/>
      <c r="B331" s="1"/>
      <c r="C331" s="25"/>
      <c r="D331" s="1"/>
      <c r="E331" s="1"/>
      <c r="F331" s="1"/>
      <c r="G331" s="1"/>
      <c r="H331" s="1"/>
      <c r="I331" s="1"/>
      <c r="J331" s="1"/>
      <c r="K331" s="1"/>
      <c r="L331" s="1"/>
      <c r="M331" s="1"/>
      <c r="N331" s="1"/>
      <c r="O331" s="1"/>
      <c r="P331" s="3"/>
      <c r="Q331" s="1"/>
      <c r="R331" s="1"/>
      <c r="S331" s="1"/>
      <c r="T331" s="1"/>
      <c r="U331" s="1"/>
      <c r="V331" s="1"/>
      <c r="W331" s="1"/>
      <c r="X331" s="1"/>
      <c r="Y331" s="1"/>
      <c r="Z331" s="1"/>
      <c r="AA331" s="1"/>
    </row>
    <row r="332" spans="1:27" s="10" customFormat="1" ht="18" customHeight="1" x14ac:dyDescent="0.25">
      <c r="A332" s="1" t="s">
        <v>319</v>
      </c>
      <c r="B332" s="1" t="s">
        <v>679</v>
      </c>
      <c r="C332" s="2" t="s">
        <v>680</v>
      </c>
      <c r="D332" s="1"/>
      <c r="E332" s="1"/>
      <c r="F332" s="1"/>
      <c r="G332" s="1"/>
      <c r="H332" s="1"/>
      <c r="I332" s="1"/>
      <c r="J332" s="1" t="s">
        <v>681</v>
      </c>
      <c r="K332"/>
      <c r="L332" s="1"/>
      <c r="M332" s="1">
        <v>1</v>
      </c>
      <c r="N332" s="1"/>
      <c r="O332" s="1"/>
      <c r="P332" s="3"/>
      <c r="Q332" s="1"/>
      <c r="R332" s="1"/>
      <c r="S332" s="1"/>
      <c r="T332" s="1"/>
      <c r="U332" s="1"/>
      <c r="V332" s="1"/>
      <c r="W332" s="1"/>
      <c r="X332" s="1"/>
      <c r="Y332" s="1"/>
      <c r="Z332" s="1"/>
      <c r="AA332" s="1"/>
    </row>
    <row r="333" spans="1:27" s="10" customFormat="1" ht="18" customHeight="1" x14ac:dyDescent="0.25">
      <c r="A333" s="1" t="s">
        <v>682</v>
      </c>
      <c r="B333" s="1" t="s">
        <v>683</v>
      </c>
      <c r="C333" s="25" t="s">
        <v>672</v>
      </c>
      <c r="D333" s="1"/>
      <c r="E333" s="1"/>
      <c r="F333" s="1"/>
      <c r="G333" s="1"/>
      <c r="H333" s="1"/>
      <c r="I333" s="1"/>
      <c r="J333" s="1" t="s">
        <v>684</v>
      </c>
      <c r="L333" s="1"/>
      <c r="M333" s="1"/>
      <c r="N333" s="1"/>
      <c r="O333" s="1"/>
      <c r="P333" s="3"/>
      <c r="Q333" s="1"/>
      <c r="R333" s="1"/>
      <c r="S333" s="1"/>
      <c r="T333" s="1"/>
      <c r="U333" s="1"/>
      <c r="V333" s="1"/>
      <c r="W333" s="1"/>
      <c r="X333" s="1"/>
      <c r="Y333" s="1"/>
      <c r="Z333" s="1"/>
      <c r="AA333" s="1"/>
    </row>
    <row r="334" spans="1:27" s="10" customFormat="1" ht="18" customHeight="1" x14ac:dyDescent="0.25">
      <c r="A334" s="1" t="s">
        <v>22</v>
      </c>
      <c r="B334" s="1" t="s">
        <v>685</v>
      </c>
      <c r="C334" s="25" t="s">
        <v>686</v>
      </c>
      <c r="D334" s="1"/>
      <c r="E334" s="1"/>
      <c r="F334" s="1"/>
      <c r="G334" s="1"/>
      <c r="H334" s="1"/>
      <c r="I334" s="1"/>
      <c r="J334" s="1" t="s">
        <v>687</v>
      </c>
      <c r="L334" s="1"/>
      <c r="M334" s="1"/>
      <c r="N334" s="1"/>
      <c r="O334" s="1"/>
      <c r="P334" s="3"/>
      <c r="Q334" s="1"/>
      <c r="R334" s="1"/>
      <c r="S334" s="1"/>
      <c r="T334" s="1"/>
      <c r="U334" s="1"/>
      <c r="V334" s="1"/>
      <c r="W334" s="1"/>
      <c r="X334" s="1"/>
      <c r="Y334" s="1"/>
      <c r="Z334" s="1"/>
      <c r="AA334" s="1"/>
    </row>
    <row r="335" spans="1:27" s="10" customFormat="1" ht="18" customHeight="1" x14ac:dyDescent="0.25">
      <c r="A335" s="1" t="s">
        <v>22</v>
      </c>
      <c r="B335" s="1" t="s">
        <v>688</v>
      </c>
      <c r="C335" s="25" t="s">
        <v>689</v>
      </c>
      <c r="D335" s="1"/>
      <c r="E335" s="1"/>
      <c r="F335" s="1"/>
      <c r="G335" s="1"/>
      <c r="H335" s="1"/>
      <c r="I335" s="1"/>
      <c r="J335" s="1" t="s">
        <v>690</v>
      </c>
      <c r="L335" s="1"/>
      <c r="M335" s="1"/>
      <c r="N335" s="1"/>
      <c r="O335" s="1"/>
      <c r="P335" s="3"/>
      <c r="Q335" s="1"/>
      <c r="R335" s="1"/>
      <c r="S335" s="1"/>
      <c r="T335" s="1"/>
      <c r="U335" s="1"/>
      <c r="V335" s="1"/>
      <c r="W335" s="1"/>
      <c r="X335" s="1"/>
      <c r="Y335" s="1"/>
      <c r="Z335" s="1"/>
      <c r="AA335" s="1"/>
    </row>
    <row r="337" spans="1:27" s="10" customFormat="1" ht="18" customHeight="1" x14ac:dyDescent="0.25">
      <c r="A337" s="1" t="s">
        <v>691</v>
      </c>
      <c r="B337" s="1" t="s">
        <v>692</v>
      </c>
      <c r="C337" s="25" t="s">
        <v>672</v>
      </c>
      <c r="D337" s="1"/>
      <c r="E337" s="1"/>
      <c r="F337" s="1"/>
      <c r="G337" s="1"/>
      <c r="H337" s="1"/>
      <c r="I337" s="1"/>
      <c r="J337" s="1" t="s">
        <v>693</v>
      </c>
      <c r="L337" s="1"/>
      <c r="M337" s="1"/>
      <c r="N337" s="1"/>
      <c r="O337" s="1"/>
      <c r="P337" s="3"/>
      <c r="Q337" s="1"/>
      <c r="R337" s="1"/>
      <c r="S337" s="1"/>
      <c r="T337" s="1"/>
      <c r="U337" s="1"/>
      <c r="V337" s="1"/>
      <c r="W337" s="1"/>
      <c r="X337" s="1"/>
      <c r="Y337" s="1"/>
      <c r="Z337" s="1"/>
      <c r="AA337" s="1"/>
    </row>
    <row r="338" spans="1:27" s="10" customFormat="1" ht="18" customHeight="1" x14ac:dyDescent="0.25">
      <c r="A338" s="1" t="s">
        <v>22</v>
      </c>
      <c r="B338" s="1" t="s">
        <v>694</v>
      </c>
      <c r="C338" s="25" t="s">
        <v>686</v>
      </c>
      <c r="D338" s="1"/>
      <c r="E338" s="1"/>
      <c r="F338" s="1"/>
      <c r="G338" s="1"/>
      <c r="H338" s="1"/>
      <c r="I338" s="1"/>
      <c r="J338" s="1" t="s">
        <v>695</v>
      </c>
      <c r="L338" s="1"/>
      <c r="M338" s="1"/>
      <c r="N338" s="1"/>
      <c r="O338" s="1"/>
      <c r="P338" s="3"/>
      <c r="Q338" s="1"/>
      <c r="R338" s="1"/>
      <c r="S338" s="1"/>
      <c r="T338" s="1"/>
      <c r="U338" s="1"/>
      <c r="V338" s="1"/>
      <c r="W338" s="1"/>
      <c r="X338" s="1"/>
      <c r="Y338" s="1"/>
      <c r="Z338" s="1"/>
      <c r="AA338" s="1"/>
    </row>
    <row r="339" spans="1:27" s="10" customFormat="1" ht="18" customHeight="1" x14ac:dyDescent="0.25">
      <c r="A339" s="1" t="s">
        <v>22</v>
      </c>
      <c r="B339" s="1" t="s">
        <v>696</v>
      </c>
      <c r="C339" s="25" t="s">
        <v>689</v>
      </c>
      <c r="D339" s="1"/>
      <c r="E339" s="1"/>
      <c r="F339" s="1"/>
      <c r="G339" s="1"/>
      <c r="H339" s="1"/>
      <c r="I339" s="1"/>
      <c r="J339" s="1" t="s">
        <v>697</v>
      </c>
      <c r="L339" s="1"/>
      <c r="M339" s="1"/>
      <c r="N339" s="1"/>
      <c r="O339" s="1"/>
      <c r="P339" s="3"/>
      <c r="Q339" s="1"/>
      <c r="R339" s="1"/>
      <c r="S339" s="1"/>
      <c r="T339" s="1"/>
      <c r="U339" s="1"/>
      <c r="V339" s="1"/>
      <c r="W339" s="1"/>
      <c r="X339" s="1"/>
      <c r="Y339" s="1"/>
      <c r="Z339" s="1"/>
      <c r="AA339" s="1"/>
    </row>
    <row r="340" spans="1:27" s="10" customFormat="1" ht="18" customHeight="1" x14ac:dyDescent="0.25">
      <c r="A340" s="1" t="s">
        <v>22</v>
      </c>
      <c r="B340" s="1" t="s">
        <v>698</v>
      </c>
      <c r="C340" s="25" t="s">
        <v>699</v>
      </c>
      <c r="D340" s="1"/>
      <c r="E340" s="1"/>
      <c r="F340" s="1"/>
      <c r="G340" s="1"/>
      <c r="H340" s="1"/>
      <c r="I340" s="1"/>
      <c r="J340" s="1" t="s">
        <v>700</v>
      </c>
      <c r="L340" s="1"/>
      <c r="M340" s="1"/>
      <c r="N340" s="1"/>
      <c r="O340" s="1"/>
      <c r="P340" s="3"/>
      <c r="Q340" s="1"/>
      <c r="R340" s="1"/>
      <c r="S340" s="1"/>
      <c r="T340" s="1"/>
      <c r="U340" s="1"/>
      <c r="V340" s="1"/>
      <c r="W340" s="1"/>
      <c r="X340" s="1"/>
      <c r="Y340" s="1"/>
      <c r="Z340" s="1"/>
      <c r="AA340" s="1"/>
    </row>
    <row r="341" spans="1:27" s="10" customFormat="1" ht="18" customHeight="1" x14ac:dyDescent="0.25">
      <c r="A341" s="1" t="s">
        <v>22</v>
      </c>
      <c r="B341" s="1" t="s">
        <v>701</v>
      </c>
      <c r="C341" s="25" t="s">
        <v>702</v>
      </c>
      <c r="D341" s="1"/>
      <c r="E341" s="1"/>
      <c r="F341" s="1"/>
      <c r="G341" s="1"/>
      <c r="H341" s="1"/>
      <c r="I341" s="1"/>
      <c r="J341" s="1" t="s">
        <v>703</v>
      </c>
      <c r="L341" s="1"/>
      <c r="M341" s="1"/>
      <c r="N341" s="1"/>
      <c r="O341" s="1"/>
      <c r="P341" s="3"/>
      <c r="Q341" s="1"/>
      <c r="R341" s="1"/>
      <c r="S341" s="1"/>
      <c r="T341" s="1"/>
      <c r="U341" s="1"/>
      <c r="V341" s="1"/>
      <c r="W341" s="1"/>
      <c r="X341" s="1"/>
      <c r="Y341" s="1"/>
      <c r="Z341" s="1"/>
      <c r="AA341" s="1"/>
    </row>
    <row r="342" spans="1:27" s="10" customFormat="1" ht="18" customHeight="1" x14ac:dyDescent="0.25">
      <c r="A342" s="1" t="s">
        <v>50</v>
      </c>
      <c r="B342" s="1" t="s">
        <v>637</v>
      </c>
      <c r="C342" s="2"/>
      <c r="D342" s="1"/>
      <c r="E342" s="1"/>
      <c r="F342" s="1"/>
      <c r="G342" s="1"/>
      <c r="H342" s="1"/>
      <c r="I342" s="1"/>
      <c r="J342" s="1"/>
      <c r="L342" s="1"/>
      <c r="M342" s="1"/>
      <c r="N342" s="1"/>
      <c r="O342" s="1"/>
      <c r="P342" s="3"/>
      <c r="Q342" s="1"/>
      <c r="R342" s="1"/>
      <c r="S342" s="1"/>
      <c r="T342" s="1"/>
      <c r="U342" s="1"/>
      <c r="V342" s="1"/>
      <c r="W342" s="1"/>
      <c r="X342" s="1"/>
      <c r="Y342" s="1"/>
      <c r="Z342" s="1"/>
      <c r="AA342" s="1"/>
    </row>
    <row r="343" spans="1:27" s="10" customFormat="1" ht="18" customHeight="1" x14ac:dyDescent="0.25">
      <c r="A343" s="1"/>
      <c r="B343" s="1"/>
      <c r="C343" s="2"/>
      <c r="D343" s="1"/>
      <c r="E343" s="1"/>
      <c r="F343" s="1"/>
      <c r="G343" s="1"/>
      <c r="H343" s="1"/>
      <c r="I343" s="1"/>
      <c r="J343" s="1"/>
      <c r="L343" s="1"/>
      <c r="M343" s="1"/>
      <c r="N343" s="1"/>
      <c r="O343" s="1"/>
      <c r="P343" s="3"/>
      <c r="Q343" s="1"/>
      <c r="R343" s="1"/>
      <c r="S343" s="1"/>
      <c r="T343" s="1"/>
      <c r="U343" s="1"/>
      <c r="V343" s="1"/>
      <c r="W343" s="1"/>
      <c r="X343" s="1"/>
      <c r="Y343" s="1"/>
      <c r="Z343" s="1"/>
      <c r="AA343" s="1"/>
    </row>
    <row r="344" spans="1:27" s="10" customFormat="1" ht="18" customHeight="1" x14ac:dyDescent="0.25">
      <c r="A344" s="4" t="s">
        <v>29</v>
      </c>
      <c r="B344" s="4" t="s">
        <v>704</v>
      </c>
      <c r="C344" s="5" t="s">
        <v>705</v>
      </c>
      <c r="D344" s="4"/>
      <c r="E344" s="4"/>
      <c r="F344" s="4"/>
      <c r="G344" s="6" t="s">
        <v>32</v>
      </c>
      <c r="H344" s="4"/>
      <c r="I344" s="4"/>
      <c r="J344" s="4" t="s">
        <v>1756</v>
      </c>
      <c r="L344" s="4"/>
      <c r="M344" s="4"/>
      <c r="N344" s="4"/>
      <c r="O344" s="4"/>
      <c r="P344" s="7"/>
      <c r="Q344" s="4"/>
      <c r="R344" s="4"/>
      <c r="S344" s="4"/>
      <c r="T344" s="4"/>
      <c r="U344" s="4"/>
      <c r="V344" s="4"/>
      <c r="W344" s="4"/>
      <c r="X344" s="4"/>
      <c r="Y344" s="4"/>
      <c r="Z344" s="4"/>
      <c r="AA344" s="4"/>
    </row>
    <row r="345" spans="1:27" s="10" customFormat="1" ht="18" customHeight="1" x14ac:dyDescent="0.25">
      <c r="A345" s="1" t="s">
        <v>706</v>
      </c>
      <c r="B345" s="1" t="s">
        <v>707</v>
      </c>
      <c r="C345" s="2" t="s">
        <v>641</v>
      </c>
      <c r="D345" s="1"/>
      <c r="E345" s="1"/>
      <c r="F345" s="1"/>
      <c r="G345" s="1"/>
      <c r="H345" s="1" t="s">
        <v>642</v>
      </c>
      <c r="I345" s="1" t="s">
        <v>643</v>
      </c>
      <c r="J345" s="1"/>
      <c r="L345" s="1"/>
      <c r="M345" s="1">
        <v>1</v>
      </c>
      <c r="N345" s="1"/>
      <c r="O345" s="1"/>
      <c r="P345" s="3"/>
      <c r="Q345" s="1"/>
      <c r="R345" s="1"/>
      <c r="S345" s="1"/>
      <c r="T345" s="1"/>
      <c r="U345" s="1"/>
      <c r="V345" s="1"/>
      <c r="W345" s="1"/>
      <c r="X345" s="1"/>
      <c r="Y345" s="1"/>
      <c r="Z345" s="1"/>
      <c r="AA345" s="1"/>
    </row>
    <row r="346" spans="1:27" s="10" customFormat="1" ht="18" customHeight="1" x14ac:dyDescent="0.25">
      <c r="A346" s="1" t="s">
        <v>22</v>
      </c>
      <c r="B346" s="1" t="s">
        <v>708</v>
      </c>
      <c r="C346" s="25" t="s">
        <v>709</v>
      </c>
      <c r="D346" s="1"/>
      <c r="E346" s="1"/>
      <c r="F346" s="1"/>
      <c r="G346" s="1"/>
      <c r="H346" s="1"/>
      <c r="I346" s="1"/>
      <c r="J346" s="1" t="s">
        <v>710</v>
      </c>
      <c r="L346" s="1"/>
      <c r="M346" s="1"/>
      <c r="N346" s="1"/>
      <c r="O346" s="1"/>
      <c r="P346" s="3"/>
      <c r="Q346" s="1"/>
      <c r="R346" s="1"/>
      <c r="S346" s="1"/>
      <c r="T346" s="1"/>
      <c r="U346" s="1"/>
      <c r="V346" s="1"/>
      <c r="W346" s="1"/>
      <c r="X346" s="1"/>
      <c r="Y346" s="1"/>
      <c r="Z346" s="1"/>
      <c r="AA346" s="1"/>
    </row>
    <row r="347" spans="1:27" s="10" customFormat="1" ht="18" customHeight="1" x14ac:dyDescent="0.25">
      <c r="A347" s="1" t="s">
        <v>29</v>
      </c>
      <c r="B347" s="1" t="s">
        <v>711</v>
      </c>
      <c r="C347" s="28" t="s">
        <v>712</v>
      </c>
      <c r="D347" s="1"/>
      <c r="E347" s="1"/>
      <c r="F347" s="1"/>
      <c r="G347" s="1"/>
      <c r="H347" s="1"/>
      <c r="I347" s="1"/>
      <c r="J347" s="1" t="s">
        <v>713</v>
      </c>
      <c r="L347" s="1"/>
      <c r="M347" s="1"/>
      <c r="N347" s="1"/>
      <c r="O347" s="1"/>
      <c r="P347" s="3"/>
      <c r="Q347" s="1"/>
      <c r="R347" s="1"/>
      <c r="S347" s="1"/>
      <c r="T347" s="1"/>
      <c r="U347" s="1"/>
      <c r="V347" s="1"/>
      <c r="W347" s="1"/>
      <c r="X347" s="1"/>
      <c r="Y347" s="1"/>
      <c r="Z347" s="1"/>
      <c r="AA347" s="1"/>
    </row>
    <row r="348" spans="1:27" s="10" customFormat="1" ht="18" customHeight="1" x14ac:dyDescent="0.25">
      <c r="A348" s="1" t="s">
        <v>650</v>
      </c>
      <c r="B348" s="1" t="s">
        <v>714</v>
      </c>
      <c r="C348" s="1" t="s">
        <v>652</v>
      </c>
      <c r="D348" s="1"/>
      <c r="E348" s="1"/>
      <c r="F348" s="1"/>
      <c r="G348" s="1"/>
      <c r="H348" s="1"/>
      <c r="I348" s="1"/>
      <c r="J348" s="1"/>
      <c r="L348" s="1"/>
      <c r="M348" s="1">
        <v>1</v>
      </c>
      <c r="N348" s="1"/>
      <c r="O348" s="1"/>
      <c r="P348" s="3"/>
      <c r="Q348" s="1"/>
      <c r="R348" s="1"/>
      <c r="S348" s="1"/>
      <c r="T348" s="1"/>
      <c r="U348" s="1"/>
      <c r="V348" s="1"/>
      <c r="W348" s="1"/>
      <c r="X348" s="1"/>
      <c r="Y348" s="1"/>
      <c r="Z348" s="1"/>
      <c r="AA348" s="1"/>
    </row>
    <row r="349" spans="1:27" s="10" customFormat="1" ht="18" customHeight="1" x14ac:dyDescent="0.25">
      <c r="A349" s="1" t="s">
        <v>653</v>
      </c>
      <c r="B349" s="1" t="s">
        <v>715</v>
      </c>
      <c r="C349" s="1" t="s">
        <v>655</v>
      </c>
      <c r="D349" s="1"/>
      <c r="E349" s="1"/>
      <c r="F349" s="1"/>
      <c r="G349" s="1"/>
      <c r="H349" s="1"/>
      <c r="I349" s="1"/>
      <c r="J349" s="1"/>
      <c r="L349" s="1"/>
      <c r="M349" s="1">
        <v>1</v>
      </c>
      <c r="N349" s="1"/>
      <c r="O349" s="1"/>
      <c r="P349" s="3"/>
      <c r="Q349" s="1"/>
      <c r="R349" s="1"/>
      <c r="S349" s="1"/>
      <c r="T349" s="1"/>
      <c r="U349" s="1"/>
      <c r="V349" s="1"/>
      <c r="W349" s="1"/>
      <c r="X349" s="1"/>
      <c r="Y349" s="1"/>
      <c r="Z349" s="1"/>
      <c r="AA349" s="1"/>
    </row>
    <row r="350" spans="1:27" s="10" customFormat="1" ht="18" customHeight="1" x14ac:dyDescent="0.25">
      <c r="A350" s="1" t="s">
        <v>50</v>
      </c>
      <c r="B350" s="1" t="s">
        <v>711</v>
      </c>
      <c r="C350" s="1"/>
      <c r="D350" s="1"/>
      <c r="E350" s="1"/>
      <c r="F350" s="1"/>
      <c r="G350" s="1"/>
      <c r="H350" s="1"/>
      <c r="I350" s="1"/>
      <c r="J350" s="1"/>
      <c r="L350" s="1"/>
      <c r="M350" s="1"/>
      <c r="N350" s="1"/>
      <c r="O350" s="1"/>
      <c r="P350" s="3"/>
      <c r="Q350" s="1"/>
      <c r="R350" s="1"/>
      <c r="S350" s="1"/>
      <c r="T350" s="1"/>
      <c r="U350" s="1"/>
      <c r="V350" s="1"/>
      <c r="W350" s="1"/>
      <c r="X350" s="1"/>
      <c r="Y350" s="1"/>
      <c r="Z350" s="1"/>
      <c r="AA350" s="1"/>
    </row>
    <row r="351" spans="1:27" s="10" customFormat="1" ht="18" customHeight="1" x14ac:dyDescent="0.25">
      <c r="A351" s="1" t="s">
        <v>319</v>
      </c>
      <c r="B351" s="1" t="s">
        <v>716</v>
      </c>
      <c r="C351" s="1" t="s">
        <v>656</v>
      </c>
      <c r="D351" s="1"/>
      <c r="E351" s="1"/>
      <c r="F351" s="1"/>
      <c r="G351" s="1"/>
      <c r="H351" s="1"/>
      <c r="I351" s="1"/>
      <c r="J351" s="1" t="s">
        <v>717</v>
      </c>
      <c r="L351" s="1"/>
      <c r="M351" s="1">
        <v>1</v>
      </c>
      <c r="N351" s="1"/>
      <c r="O351" s="1"/>
      <c r="P351" s="3"/>
      <c r="Q351" s="1"/>
      <c r="R351" s="1"/>
      <c r="S351" s="1"/>
      <c r="T351" s="1"/>
      <c r="U351" s="1"/>
      <c r="V351" s="1"/>
      <c r="W351" s="1"/>
      <c r="X351" s="1"/>
      <c r="Y351" s="1"/>
      <c r="Z351" s="1"/>
      <c r="AA351" s="1"/>
    </row>
    <row r="352" spans="1:27" s="10" customFormat="1" ht="18" customHeight="1" x14ac:dyDescent="0.25">
      <c r="A352" s="1" t="s">
        <v>718</v>
      </c>
      <c r="B352" s="1" t="s">
        <v>719</v>
      </c>
      <c r="C352" s="1" t="s">
        <v>720</v>
      </c>
      <c r="D352" s="1"/>
      <c r="E352" s="1"/>
      <c r="F352" s="1"/>
      <c r="G352" s="1"/>
      <c r="H352" s="1"/>
      <c r="I352" s="1"/>
      <c r="J352" s="1" t="s">
        <v>721</v>
      </c>
      <c r="L352" s="1"/>
      <c r="M352" s="1">
        <v>1</v>
      </c>
      <c r="N352" s="1"/>
      <c r="O352" s="1"/>
      <c r="P352" s="3"/>
      <c r="Q352" s="1"/>
      <c r="R352" s="1"/>
      <c r="S352" s="1"/>
      <c r="T352" s="1"/>
      <c r="U352" s="1"/>
      <c r="V352" s="1"/>
      <c r="W352" s="1"/>
      <c r="X352" s="1"/>
      <c r="Y352" s="1"/>
      <c r="Z352" s="1"/>
      <c r="AA352" s="1"/>
    </row>
    <row r="353" spans="1:27" s="10" customFormat="1" ht="18" customHeight="1" x14ac:dyDescent="0.25">
      <c r="A353" s="1" t="s">
        <v>22</v>
      </c>
      <c r="B353" s="1" t="s">
        <v>722</v>
      </c>
      <c r="C353" s="3" t="s">
        <v>723</v>
      </c>
      <c r="D353" s="1"/>
      <c r="E353" s="1"/>
      <c r="F353" s="1"/>
      <c r="G353" s="1"/>
      <c r="H353" s="1"/>
      <c r="I353" s="1"/>
      <c r="J353" s="1" t="s">
        <v>724</v>
      </c>
      <c r="L353" s="1"/>
      <c r="M353" s="1"/>
      <c r="N353" s="1"/>
      <c r="O353" s="1"/>
      <c r="P353" s="3"/>
      <c r="Q353" s="1"/>
      <c r="R353" s="1" t="s">
        <v>725</v>
      </c>
      <c r="S353" s="1"/>
      <c r="T353" s="1"/>
      <c r="U353" s="1"/>
      <c r="V353" s="1"/>
      <c r="W353" s="1"/>
      <c r="X353" s="1"/>
      <c r="Y353" s="1"/>
      <c r="Z353" s="1"/>
      <c r="AA353" s="1"/>
    </row>
    <row r="354" spans="1:27" s="10" customFormat="1" ht="18" customHeight="1" x14ac:dyDescent="0.25">
      <c r="A354" s="1" t="s">
        <v>22</v>
      </c>
      <c r="B354" s="1" t="s">
        <v>726</v>
      </c>
      <c r="C354" s="3" t="s">
        <v>727</v>
      </c>
      <c r="D354" s="1"/>
      <c r="E354" s="1"/>
      <c r="F354" s="1"/>
      <c r="G354" s="1"/>
      <c r="H354" s="1"/>
      <c r="I354" s="1"/>
      <c r="J354" s="1" t="s">
        <v>728</v>
      </c>
      <c r="L354" s="1"/>
      <c r="M354" s="1"/>
      <c r="N354" s="1"/>
      <c r="O354" s="1"/>
      <c r="P354" s="3"/>
      <c r="Q354" s="1"/>
      <c r="R354" s="1" t="s">
        <v>729</v>
      </c>
      <c r="S354" s="1"/>
      <c r="T354" s="1"/>
      <c r="U354" s="1"/>
      <c r="V354" s="1"/>
      <c r="W354" s="1"/>
      <c r="X354" s="1"/>
      <c r="Y354" s="1"/>
      <c r="Z354" s="1"/>
      <c r="AA354" s="1"/>
    </row>
    <row r="355" spans="1:27" s="10" customFormat="1" ht="18" customHeight="1" x14ac:dyDescent="0.25">
      <c r="A355" s="1" t="s">
        <v>22</v>
      </c>
      <c r="B355" s="1" t="s">
        <v>730</v>
      </c>
      <c r="C355" s="3" t="s">
        <v>731</v>
      </c>
      <c r="D355" s="1"/>
      <c r="E355" s="1"/>
      <c r="F355" s="1"/>
      <c r="G355" s="1"/>
      <c r="H355" s="1"/>
      <c r="I355" s="1"/>
      <c r="J355" s="1" t="s">
        <v>732</v>
      </c>
      <c r="L355" s="1"/>
      <c r="M355" s="1"/>
      <c r="N355" s="1"/>
      <c r="O355" s="1"/>
      <c r="P355" s="3"/>
      <c r="Q355" s="1"/>
      <c r="R355" s="1"/>
      <c r="S355" s="1"/>
      <c r="T355" s="1"/>
      <c r="U355" s="1"/>
      <c r="V355" s="1"/>
      <c r="W355" s="1"/>
      <c r="X355" s="1"/>
      <c r="Y355" s="1"/>
      <c r="Z355" s="1"/>
      <c r="AA355" s="1"/>
    </row>
    <row r="356" spans="1:27" s="10" customFormat="1" ht="18" customHeight="1" x14ac:dyDescent="0.25">
      <c r="A356" s="1" t="s">
        <v>29</v>
      </c>
      <c r="B356" s="1" t="s">
        <v>733</v>
      </c>
      <c r="C356" s="1" t="s">
        <v>734</v>
      </c>
      <c r="D356" s="1"/>
      <c r="E356" s="1"/>
      <c r="F356" s="1"/>
      <c r="G356" s="1"/>
      <c r="H356" s="1"/>
      <c r="I356" s="1"/>
      <c r="J356" s="1" t="s">
        <v>735</v>
      </c>
      <c r="L356" s="1"/>
      <c r="M356" s="1"/>
      <c r="N356" s="1"/>
      <c r="O356" s="1"/>
      <c r="P356" s="3"/>
      <c r="Q356" s="1"/>
      <c r="R356" s="1"/>
      <c r="S356" s="1"/>
      <c r="T356" s="1"/>
      <c r="U356" s="1"/>
      <c r="V356" s="1"/>
      <c r="W356" s="1"/>
      <c r="X356" s="1"/>
      <c r="Y356" s="1"/>
      <c r="Z356" s="1"/>
      <c r="AA356" s="1"/>
    </row>
    <row r="357" spans="1:27" s="10" customFormat="1" ht="18" customHeight="1" x14ac:dyDescent="0.25">
      <c r="A357" s="1" t="s">
        <v>662</v>
      </c>
      <c r="B357" s="1" t="s">
        <v>736</v>
      </c>
      <c r="C357" s="25" t="s">
        <v>660</v>
      </c>
      <c r="D357" s="1"/>
      <c r="E357" s="1"/>
      <c r="F357" s="1"/>
      <c r="G357" s="1"/>
      <c r="H357" s="1"/>
      <c r="I357" s="1"/>
      <c r="J357" s="1" t="s">
        <v>735</v>
      </c>
      <c r="L357" s="1"/>
      <c r="M357" s="1">
        <v>1</v>
      </c>
      <c r="N357" s="1"/>
      <c r="O357" s="1"/>
      <c r="P357" s="3"/>
      <c r="Q357" s="1"/>
      <c r="R357" s="1"/>
      <c r="S357" s="1"/>
      <c r="T357" s="1"/>
      <c r="U357" s="1"/>
      <c r="V357" s="1"/>
      <c r="W357" s="1"/>
      <c r="X357" s="1"/>
      <c r="Y357" s="1"/>
      <c r="Z357" s="1"/>
      <c r="AA357" s="1"/>
    </row>
    <row r="358" spans="1:27" s="10" customFormat="1" ht="18" customHeight="1" x14ac:dyDescent="0.3">
      <c r="A358" s="1" t="s">
        <v>22</v>
      </c>
      <c r="B358" s="1" t="s">
        <v>664</v>
      </c>
      <c r="C358" s="29" t="s">
        <v>737</v>
      </c>
      <c r="D358" s="20"/>
      <c r="E358" s="1"/>
      <c r="F358" s="1"/>
      <c r="G358" s="1"/>
      <c r="H358" s="1"/>
      <c r="I358" s="1"/>
      <c r="J358" s="1" t="s">
        <v>738</v>
      </c>
      <c r="L358" s="1"/>
      <c r="M358" s="1"/>
      <c r="N358" s="1"/>
      <c r="O358" s="1"/>
      <c r="P358" s="1"/>
      <c r="Q358" s="1"/>
      <c r="R358" s="1"/>
      <c r="S358" s="1"/>
      <c r="T358" s="1"/>
      <c r="U358" s="1"/>
      <c r="V358" s="1"/>
      <c r="W358" s="1"/>
      <c r="X358" s="1"/>
      <c r="Y358" s="1"/>
      <c r="Z358" s="1"/>
      <c r="AA358" s="1"/>
    </row>
    <row r="359" spans="1:27" s="10" customFormat="1" ht="18" customHeight="1" x14ac:dyDescent="0.25">
      <c r="A359" s="1" t="s">
        <v>50</v>
      </c>
      <c r="B359" s="1" t="s">
        <v>733</v>
      </c>
      <c r="C359" s="25"/>
      <c r="D359" s="1"/>
      <c r="E359" s="1"/>
      <c r="F359" s="1"/>
      <c r="G359" s="1"/>
      <c r="H359" s="1"/>
      <c r="I359" s="1"/>
      <c r="J359" s="1"/>
      <c r="L359" s="1"/>
      <c r="M359" s="1"/>
      <c r="N359" s="1"/>
      <c r="O359" s="1"/>
      <c r="P359" s="3"/>
      <c r="Q359" s="1"/>
      <c r="R359" s="1"/>
      <c r="S359" s="1"/>
      <c r="T359" s="1"/>
      <c r="U359" s="1"/>
      <c r="V359" s="1"/>
      <c r="W359" s="1"/>
      <c r="X359" s="1"/>
      <c r="Y359" s="1"/>
      <c r="Z359" s="1"/>
      <c r="AA359" s="1"/>
    </row>
    <row r="360" spans="1:27" s="10" customFormat="1" ht="18" customHeight="1" x14ac:dyDescent="0.25">
      <c r="A360" s="1" t="s">
        <v>50</v>
      </c>
      <c r="B360" s="1" t="s">
        <v>704</v>
      </c>
      <c r="C360" s="2"/>
      <c r="D360" s="1"/>
      <c r="E360" s="1"/>
      <c r="F360" s="1"/>
      <c r="G360" s="1"/>
      <c r="H360" s="1"/>
      <c r="I360" s="1"/>
      <c r="J360" s="1"/>
      <c r="L360" s="1"/>
      <c r="M360" s="1"/>
      <c r="N360" s="1"/>
      <c r="O360" s="1"/>
      <c r="P360" s="3"/>
      <c r="Q360" s="1"/>
      <c r="R360" s="1"/>
      <c r="S360" s="1"/>
      <c r="T360" s="1"/>
      <c r="U360" s="1"/>
      <c r="V360" s="1"/>
      <c r="W360" s="1"/>
      <c r="X360" s="1"/>
      <c r="Y360" s="1"/>
      <c r="Z360" s="1"/>
      <c r="AA360" s="1"/>
    </row>
    <row r="361" spans="1:27" s="10" customFormat="1" ht="18" customHeight="1" x14ac:dyDescent="0.25">
      <c r="A361" s="1"/>
      <c r="B361" s="1"/>
      <c r="C361" s="23"/>
      <c r="D361" s="1"/>
      <c r="E361" s="1"/>
      <c r="F361" s="1"/>
      <c r="G361" s="1"/>
      <c r="H361" s="1"/>
      <c r="I361" s="1"/>
      <c r="J361" s="1"/>
      <c r="L361" s="1"/>
      <c r="M361" s="1"/>
      <c r="N361" s="1"/>
      <c r="O361" s="1"/>
      <c r="P361" s="3"/>
      <c r="Q361" s="1"/>
      <c r="R361" s="1"/>
      <c r="S361" s="1"/>
      <c r="T361" s="1"/>
      <c r="U361" s="1"/>
      <c r="V361" s="1"/>
      <c r="W361" s="1"/>
      <c r="X361" s="1"/>
      <c r="Y361" s="1"/>
      <c r="Z361" s="1"/>
      <c r="AA361" s="1"/>
    </row>
    <row r="362" spans="1:27" s="10" customFormat="1" ht="18" customHeight="1" x14ac:dyDescent="0.25">
      <c r="A362" s="1" t="s">
        <v>29</v>
      </c>
      <c r="B362" s="1" t="s">
        <v>739</v>
      </c>
      <c r="C362" s="1" t="s">
        <v>740</v>
      </c>
      <c r="D362" s="1"/>
      <c r="E362" s="1"/>
      <c r="F362" s="1"/>
      <c r="G362" s="1"/>
      <c r="H362" s="1"/>
      <c r="I362" s="1"/>
      <c r="J362" s="1" t="s">
        <v>670</v>
      </c>
      <c r="L362" s="1"/>
      <c r="M362" s="1"/>
      <c r="N362" s="1"/>
      <c r="O362" s="1"/>
      <c r="P362" s="3"/>
      <c r="Q362" s="1"/>
      <c r="R362" s="1"/>
      <c r="S362" s="1"/>
      <c r="T362" s="1"/>
      <c r="U362" s="1"/>
      <c r="V362" s="1"/>
      <c r="W362" s="1"/>
      <c r="X362" s="1"/>
      <c r="Y362" s="1"/>
      <c r="Z362" s="1"/>
      <c r="AA362" s="1"/>
    </row>
    <row r="363" spans="1:27" s="10" customFormat="1" ht="18" customHeight="1" x14ac:dyDescent="0.25">
      <c r="A363" s="1" t="s">
        <v>22</v>
      </c>
      <c r="B363" s="1" t="s">
        <v>741</v>
      </c>
      <c r="C363" s="25" t="s">
        <v>742</v>
      </c>
      <c r="D363" s="1"/>
      <c r="E363" s="1"/>
      <c r="F363" s="1"/>
      <c r="G363" s="1"/>
      <c r="H363" s="1"/>
      <c r="I363" s="1"/>
      <c r="J363" s="1" t="s">
        <v>743</v>
      </c>
      <c r="L363" s="1"/>
      <c r="M363" s="1"/>
      <c r="N363" s="1"/>
      <c r="O363" s="1"/>
      <c r="P363" s="3"/>
      <c r="Q363" s="1"/>
      <c r="R363" s="1"/>
      <c r="S363" s="1"/>
      <c r="T363" s="1"/>
      <c r="U363" s="1"/>
      <c r="V363" s="1"/>
      <c r="W363" s="1"/>
      <c r="X363" s="1"/>
      <c r="Y363" s="1"/>
      <c r="Z363" s="1"/>
      <c r="AA363" s="1"/>
    </row>
    <row r="364" spans="1:27" s="10" customFormat="1" ht="18" customHeight="1" x14ac:dyDescent="0.25">
      <c r="A364" s="1" t="s">
        <v>50</v>
      </c>
      <c r="B364" s="1" t="s">
        <v>739</v>
      </c>
      <c r="C364" s="25"/>
      <c r="D364" s="1"/>
      <c r="E364" s="1"/>
      <c r="F364" s="1"/>
      <c r="G364" s="1"/>
      <c r="H364" s="1"/>
      <c r="I364" s="1"/>
      <c r="J364" s="1"/>
      <c r="L364" s="1"/>
      <c r="M364" s="1"/>
      <c r="N364" s="1"/>
      <c r="O364" s="1"/>
      <c r="P364" s="3"/>
      <c r="Q364" s="1"/>
      <c r="R364" s="1"/>
      <c r="S364" s="1"/>
      <c r="T364" s="1"/>
      <c r="U364" s="1"/>
      <c r="V364" s="1"/>
      <c r="W364" s="1"/>
      <c r="X364" s="1"/>
      <c r="Y364" s="1"/>
      <c r="Z364" s="1"/>
      <c r="AA364" s="1"/>
    </row>
    <row r="365" spans="1:27" x14ac:dyDescent="0.25">
      <c r="C365" s="21"/>
      <c r="P365" s="22"/>
    </row>
    <row r="366" spans="1:27" x14ac:dyDescent="0.25">
      <c r="C366" s="21"/>
      <c r="P366" s="22"/>
    </row>
    <row r="367" spans="1:27" s="10" customFormat="1" ht="18" customHeight="1" x14ac:dyDescent="0.25">
      <c r="A367" s="1" t="s">
        <v>29</v>
      </c>
      <c r="B367" s="1" t="s">
        <v>744</v>
      </c>
      <c r="C367" s="1" t="s">
        <v>434</v>
      </c>
      <c r="D367" s="1"/>
      <c r="E367" s="1"/>
      <c r="F367" s="1"/>
      <c r="G367" s="1"/>
      <c r="H367" s="1"/>
      <c r="I367" s="1"/>
      <c r="J367" s="1"/>
      <c r="L367" s="1"/>
      <c r="M367" s="1"/>
      <c r="N367" s="1"/>
      <c r="O367" s="1"/>
      <c r="P367" s="3"/>
      <c r="Q367" s="1"/>
      <c r="R367" s="1"/>
      <c r="S367" s="1"/>
      <c r="T367" s="1"/>
      <c r="U367" s="1"/>
      <c r="V367" s="1"/>
      <c r="W367" s="1"/>
      <c r="X367" s="1"/>
      <c r="Y367" s="1"/>
      <c r="Z367" s="1"/>
      <c r="AA367" s="1"/>
    </row>
    <row r="368" spans="1:27" s="10" customFormat="1" ht="18" customHeight="1" x14ac:dyDescent="0.25">
      <c r="A368" s="1" t="s">
        <v>435</v>
      </c>
      <c r="B368" s="1" t="s">
        <v>745</v>
      </c>
      <c r="C368" s="25" t="s">
        <v>746</v>
      </c>
      <c r="D368" s="1"/>
      <c r="E368" s="1"/>
      <c r="F368" s="1"/>
      <c r="G368" s="1"/>
      <c r="H368" s="1"/>
      <c r="I368" s="1"/>
      <c r="J368" s="1" t="s">
        <v>747</v>
      </c>
      <c r="L368" s="1"/>
      <c r="M368" s="1"/>
      <c r="N368" s="1"/>
      <c r="O368" s="1"/>
      <c r="P368" s="3"/>
      <c r="Q368" s="1"/>
      <c r="R368" s="1"/>
      <c r="S368" s="1"/>
      <c r="T368" s="1"/>
      <c r="U368" s="1"/>
      <c r="V368" s="1"/>
      <c r="W368" s="1"/>
      <c r="X368" s="1"/>
      <c r="Y368" s="1"/>
      <c r="Z368" s="1"/>
      <c r="AA368" s="1"/>
    </row>
    <row r="369" spans="1:27" s="10" customFormat="1" ht="18" customHeight="1" x14ac:dyDescent="0.25">
      <c r="A369" s="1" t="s">
        <v>50</v>
      </c>
      <c r="B369" s="1" t="s">
        <v>744</v>
      </c>
      <c r="C369" s="25"/>
      <c r="D369" s="1"/>
      <c r="E369" s="1"/>
      <c r="F369" s="1"/>
      <c r="G369" s="1"/>
      <c r="H369" s="1"/>
      <c r="I369" s="1"/>
      <c r="J369" s="1"/>
      <c r="L369" s="1"/>
      <c r="M369" s="1"/>
      <c r="N369" s="1"/>
      <c r="O369" s="1"/>
      <c r="P369" s="3"/>
      <c r="Q369" s="1"/>
      <c r="R369" s="1"/>
      <c r="S369" s="1"/>
      <c r="T369" s="1"/>
      <c r="U369" s="1"/>
      <c r="V369" s="1"/>
      <c r="W369" s="1"/>
      <c r="X369" s="1"/>
      <c r="Y369" s="1"/>
      <c r="Z369" s="1"/>
      <c r="AA369" s="1"/>
    </row>
    <row r="370" spans="1:27" s="10" customFormat="1" ht="18" customHeight="1" x14ac:dyDescent="0.25">
      <c r="A370" s="1"/>
      <c r="B370" s="78"/>
      <c r="C370" s="79"/>
      <c r="D370" s="78"/>
      <c r="E370" s="78"/>
      <c r="F370" s="78"/>
      <c r="G370" s="78"/>
      <c r="H370" s="78"/>
      <c r="I370" s="78"/>
      <c r="J370" s="78"/>
      <c r="L370" s="78"/>
      <c r="M370" s="78"/>
      <c r="N370" s="78"/>
      <c r="O370" s="78"/>
      <c r="P370" s="80"/>
      <c r="Q370" s="78"/>
      <c r="R370" s="78"/>
      <c r="S370" s="78"/>
      <c r="T370" s="78"/>
      <c r="U370" s="78"/>
      <c r="V370" s="78"/>
      <c r="W370" s="78"/>
      <c r="X370" s="78"/>
      <c r="Y370" s="78"/>
      <c r="Z370" s="78"/>
      <c r="AA370" s="78"/>
    </row>
    <row r="371" spans="1:27" s="83" customFormat="1" x14ac:dyDescent="0.25">
      <c r="A371" s="1" t="s">
        <v>29</v>
      </c>
      <c r="B371" s="83" t="s">
        <v>1758</v>
      </c>
      <c r="C371" s="81"/>
      <c r="J371" s="83" t="s">
        <v>1653</v>
      </c>
      <c r="K371" s="82"/>
      <c r="P371" s="84"/>
    </row>
    <row r="372" spans="1:27" s="83" customFormat="1" x14ac:dyDescent="0.25">
      <c r="A372" s="1" t="s">
        <v>29</v>
      </c>
      <c r="B372" s="83" t="s">
        <v>1759</v>
      </c>
      <c r="C372" s="81" t="s">
        <v>1760</v>
      </c>
      <c r="G372" s="83" t="s">
        <v>32</v>
      </c>
      <c r="J372" s="83" t="s">
        <v>1761</v>
      </c>
      <c r="P372" s="84"/>
    </row>
    <row r="373" spans="1:27" s="83" customFormat="1" x14ac:dyDescent="0.25">
      <c r="A373" s="1" t="s">
        <v>29</v>
      </c>
      <c r="B373" s="83" t="s">
        <v>748</v>
      </c>
      <c r="C373" s="81" t="s">
        <v>749</v>
      </c>
      <c r="G373" s="83" t="s">
        <v>32</v>
      </c>
      <c r="J373" s="83" t="s">
        <v>1618</v>
      </c>
      <c r="P373" s="84"/>
    </row>
    <row r="374" spans="1:27" s="83" customFormat="1" x14ac:dyDescent="0.25">
      <c r="A374" s="1" t="s">
        <v>750</v>
      </c>
      <c r="B374" s="83" t="s">
        <v>751</v>
      </c>
      <c r="C374" s="81" t="s">
        <v>1762</v>
      </c>
      <c r="M374" s="83">
        <v>1</v>
      </c>
      <c r="P374" s="84"/>
    </row>
    <row r="375" spans="1:27" s="83" customFormat="1" ht="110.25" x14ac:dyDescent="0.25">
      <c r="A375" s="1" t="s">
        <v>22</v>
      </c>
      <c r="B375" s="83" t="s">
        <v>752</v>
      </c>
      <c r="C375" s="85" t="s">
        <v>1763</v>
      </c>
      <c r="J375" s="83" t="s">
        <v>753</v>
      </c>
      <c r="P375" s="84"/>
    </row>
    <row r="376" spans="1:27" s="83" customFormat="1" ht="31.5" x14ac:dyDescent="0.25">
      <c r="A376" s="1" t="s">
        <v>22</v>
      </c>
      <c r="B376" s="83" t="s">
        <v>754</v>
      </c>
      <c r="C376" s="85" t="s">
        <v>755</v>
      </c>
      <c r="J376" s="83" t="s">
        <v>756</v>
      </c>
      <c r="P376" s="84"/>
    </row>
    <row r="377" spans="1:27" s="83" customFormat="1" x14ac:dyDescent="0.25">
      <c r="A377" s="1" t="s">
        <v>50</v>
      </c>
      <c r="B377" s="83" t="s">
        <v>748</v>
      </c>
      <c r="C377" s="81"/>
      <c r="P377" s="84"/>
    </row>
    <row r="378" spans="1:27" s="83" customFormat="1" x14ac:dyDescent="0.25">
      <c r="A378" s="1" t="s">
        <v>29</v>
      </c>
      <c r="B378" s="83" t="s">
        <v>757</v>
      </c>
      <c r="C378" s="81" t="s">
        <v>758</v>
      </c>
      <c r="G378" s="83" t="s">
        <v>32</v>
      </c>
      <c r="J378" s="83" t="s">
        <v>1618</v>
      </c>
      <c r="P378" s="84"/>
    </row>
    <row r="379" spans="1:27" s="83" customFormat="1" x14ac:dyDescent="0.25">
      <c r="A379" s="1" t="s">
        <v>759</v>
      </c>
      <c r="B379" s="83" t="s">
        <v>760</v>
      </c>
      <c r="C379" s="81" t="s">
        <v>761</v>
      </c>
      <c r="M379" s="83">
        <v>1</v>
      </c>
      <c r="P379" s="84"/>
    </row>
    <row r="380" spans="1:27" s="83" customFormat="1" ht="31.5" x14ac:dyDescent="0.25">
      <c r="A380" s="1" t="s">
        <v>58</v>
      </c>
      <c r="B380" s="83" t="s">
        <v>762</v>
      </c>
      <c r="C380" s="81"/>
      <c r="P380" s="84" t="s">
        <v>763</v>
      </c>
    </row>
    <row r="381" spans="1:27" s="83" customFormat="1" x14ac:dyDescent="0.25">
      <c r="A381" s="1" t="s">
        <v>22</v>
      </c>
      <c r="B381" s="83" t="s">
        <v>764</v>
      </c>
      <c r="C381" s="81" t="s">
        <v>765</v>
      </c>
      <c r="J381" s="83" t="s">
        <v>766</v>
      </c>
      <c r="P381" s="84"/>
    </row>
    <row r="382" spans="1:27" s="83" customFormat="1" ht="78.75" x14ac:dyDescent="0.25">
      <c r="A382" s="1" t="s">
        <v>22</v>
      </c>
      <c r="B382" s="83" t="s">
        <v>767</v>
      </c>
      <c r="C382" s="85" t="s">
        <v>768</v>
      </c>
      <c r="J382" s="83" t="s">
        <v>769</v>
      </c>
      <c r="P382" s="84"/>
    </row>
    <row r="383" spans="1:27" s="83" customFormat="1" ht="31.5" x14ac:dyDescent="0.25">
      <c r="A383" s="1" t="s">
        <v>22</v>
      </c>
      <c r="B383" s="83" t="s">
        <v>770</v>
      </c>
      <c r="C383" s="85" t="s">
        <v>771</v>
      </c>
      <c r="J383" s="83" t="s">
        <v>1764</v>
      </c>
      <c r="P383" s="84"/>
    </row>
    <row r="384" spans="1:27" s="83" customFormat="1" ht="47.25" x14ac:dyDescent="0.25">
      <c r="A384" s="1" t="s">
        <v>22</v>
      </c>
      <c r="B384" s="83" t="s">
        <v>772</v>
      </c>
      <c r="C384" s="85" t="s">
        <v>773</v>
      </c>
      <c r="J384" s="83" t="s">
        <v>774</v>
      </c>
      <c r="P384" s="84"/>
    </row>
    <row r="385" spans="1:16" s="83" customFormat="1" x14ac:dyDescent="0.25">
      <c r="A385" s="1" t="s">
        <v>50</v>
      </c>
      <c r="B385" s="83" t="s">
        <v>757</v>
      </c>
      <c r="C385" s="81"/>
      <c r="P385" s="84"/>
    </row>
    <row r="386" spans="1:16" s="83" customFormat="1" x14ac:dyDescent="0.25">
      <c r="A386" s="1" t="s">
        <v>29</v>
      </c>
      <c r="B386" s="83" t="s">
        <v>775</v>
      </c>
      <c r="C386" s="81" t="s">
        <v>776</v>
      </c>
      <c r="J386" s="83" t="s">
        <v>1618</v>
      </c>
      <c r="P386" s="84"/>
    </row>
    <row r="387" spans="1:16" s="83" customFormat="1" x14ac:dyDescent="0.25">
      <c r="A387" s="1" t="s">
        <v>777</v>
      </c>
      <c r="B387" s="83" t="s">
        <v>778</v>
      </c>
      <c r="C387" s="81" t="s">
        <v>779</v>
      </c>
      <c r="M387" s="83">
        <v>1</v>
      </c>
      <c r="P387" s="84"/>
    </row>
    <row r="388" spans="1:16" s="83" customFormat="1" ht="47.25" x14ac:dyDescent="0.25">
      <c r="A388" s="1" t="s">
        <v>22</v>
      </c>
      <c r="B388" s="83" t="s">
        <v>780</v>
      </c>
      <c r="C388" s="85" t="s">
        <v>781</v>
      </c>
      <c r="J388" s="83" t="s">
        <v>782</v>
      </c>
      <c r="P388" s="84"/>
    </row>
    <row r="389" spans="1:16" s="83" customFormat="1" x14ac:dyDescent="0.25">
      <c r="A389" s="1" t="s">
        <v>22</v>
      </c>
      <c r="B389" s="83" t="s">
        <v>783</v>
      </c>
      <c r="C389" s="85" t="s">
        <v>784</v>
      </c>
      <c r="J389" s="83" t="s">
        <v>785</v>
      </c>
      <c r="P389" s="84"/>
    </row>
    <row r="390" spans="1:16" s="83" customFormat="1" x14ac:dyDescent="0.25">
      <c r="A390" s="1" t="s">
        <v>777</v>
      </c>
      <c r="B390" s="83" t="s">
        <v>786</v>
      </c>
      <c r="C390" s="81" t="s">
        <v>787</v>
      </c>
      <c r="M390" s="83">
        <v>1</v>
      </c>
      <c r="P390" s="84"/>
    </row>
    <row r="391" spans="1:16" s="83" customFormat="1" ht="267.75" x14ac:dyDescent="0.25">
      <c r="A391" s="1" t="s">
        <v>22</v>
      </c>
      <c r="B391" s="83" t="s">
        <v>788</v>
      </c>
      <c r="C391" s="85" t="s">
        <v>1765</v>
      </c>
      <c r="J391" s="83" t="s">
        <v>789</v>
      </c>
      <c r="P391" s="84"/>
    </row>
    <row r="392" spans="1:16" s="83" customFormat="1" x14ac:dyDescent="0.25">
      <c r="A392" s="1" t="s">
        <v>22</v>
      </c>
      <c r="B392" s="83" t="s">
        <v>790</v>
      </c>
      <c r="C392" s="85" t="s">
        <v>784</v>
      </c>
      <c r="J392" s="83" t="s">
        <v>791</v>
      </c>
      <c r="P392" s="84"/>
    </row>
    <row r="393" spans="1:16" s="83" customFormat="1" x14ac:dyDescent="0.25">
      <c r="A393" s="1" t="s">
        <v>50</v>
      </c>
      <c r="B393" s="83" t="s">
        <v>757</v>
      </c>
      <c r="C393" s="81"/>
      <c r="P393" s="84"/>
    </row>
    <row r="394" spans="1:16" s="83" customFormat="1" x14ac:dyDescent="0.25">
      <c r="A394" s="1" t="s">
        <v>29</v>
      </c>
      <c r="B394" s="83" t="s">
        <v>792</v>
      </c>
      <c r="C394" s="81" t="s">
        <v>793</v>
      </c>
      <c r="J394" s="83" t="s">
        <v>1766</v>
      </c>
      <c r="P394" s="84"/>
    </row>
    <row r="395" spans="1:16" s="83" customFormat="1" x14ac:dyDescent="0.25">
      <c r="A395" s="1" t="s">
        <v>794</v>
      </c>
      <c r="B395" s="83" t="s">
        <v>795</v>
      </c>
      <c r="C395" s="81" t="s">
        <v>796</v>
      </c>
      <c r="M395" s="83">
        <v>1</v>
      </c>
      <c r="P395" s="84"/>
    </row>
    <row r="396" spans="1:16" s="83" customFormat="1" ht="94.5" x14ac:dyDescent="0.25">
      <c r="A396" s="1" t="s">
        <v>22</v>
      </c>
      <c r="B396" s="83" t="s">
        <v>797</v>
      </c>
      <c r="C396" s="85" t="s">
        <v>798</v>
      </c>
      <c r="J396" s="83" t="s">
        <v>799</v>
      </c>
      <c r="P396" s="84"/>
    </row>
    <row r="397" spans="1:16" s="83" customFormat="1" ht="173.25" x14ac:dyDescent="0.25">
      <c r="A397" s="1" t="s">
        <v>22</v>
      </c>
      <c r="B397" s="83" t="s">
        <v>800</v>
      </c>
      <c r="C397" s="85" t="s">
        <v>801</v>
      </c>
      <c r="J397" s="83" t="s">
        <v>802</v>
      </c>
      <c r="P397" s="84"/>
    </row>
    <row r="398" spans="1:16" s="83" customFormat="1" x14ac:dyDescent="0.25">
      <c r="A398" s="1" t="s">
        <v>50</v>
      </c>
      <c r="B398" s="83" t="s">
        <v>792</v>
      </c>
      <c r="C398" s="81"/>
      <c r="P398" s="84"/>
    </row>
    <row r="399" spans="1:16" s="83" customFormat="1" ht="15" customHeight="1" x14ac:dyDescent="0.25">
      <c r="A399" s="1" t="s">
        <v>29</v>
      </c>
      <c r="B399" s="83" t="s">
        <v>803</v>
      </c>
      <c r="C399" s="81" t="s">
        <v>804</v>
      </c>
      <c r="J399" s="83" t="s">
        <v>1618</v>
      </c>
      <c r="P399" s="84"/>
    </row>
    <row r="400" spans="1:16" s="83" customFormat="1" ht="15" customHeight="1" x14ac:dyDescent="0.25">
      <c r="A400" s="1" t="s">
        <v>1619</v>
      </c>
      <c r="B400" s="83" t="s">
        <v>1620</v>
      </c>
      <c r="C400" s="81" t="s">
        <v>1621</v>
      </c>
      <c r="P400" s="84"/>
    </row>
    <row r="401" spans="1:16" s="83" customFormat="1" ht="15" customHeight="1" x14ac:dyDescent="0.25">
      <c r="A401" s="1" t="s">
        <v>805</v>
      </c>
      <c r="B401" s="83" t="s">
        <v>806</v>
      </c>
      <c r="C401" s="81" t="s">
        <v>1622</v>
      </c>
      <c r="J401" s="83" t="s">
        <v>1623</v>
      </c>
      <c r="M401" s="83">
        <v>1</v>
      </c>
      <c r="P401" s="84"/>
    </row>
    <row r="402" spans="1:16" s="83" customFormat="1" ht="15" customHeight="1" x14ac:dyDescent="0.25">
      <c r="A402" s="1" t="s">
        <v>805</v>
      </c>
      <c r="B402" s="83" t="s">
        <v>1624</v>
      </c>
      <c r="C402" s="81" t="s">
        <v>1625</v>
      </c>
      <c r="J402" s="83" t="s">
        <v>906</v>
      </c>
      <c r="M402" s="83">
        <v>1</v>
      </c>
      <c r="P402" s="84"/>
    </row>
    <row r="403" spans="1:16" s="83" customFormat="1" ht="126" x14ac:dyDescent="0.25">
      <c r="A403" s="1" t="s">
        <v>22</v>
      </c>
      <c r="B403" s="83" t="s">
        <v>807</v>
      </c>
      <c r="C403" s="85" t="s">
        <v>808</v>
      </c>
      <c r="J403" s="83" t="s">
        <v>1626</v>
      </c>
      <c r="P403" s="84"/>
    </row>
    <row r="404" spans="1:16" s="83" customFormat="1" x14ac:dyDescent="0.25">
      <c r="A404" s="1" t="s">
        <v>22</v>
      </c>
      <c r="B404" s="83" t="s">
        <v>1627</v>
      </c>
      <c r="C404" s="81" t="s">
        <v>809</v>
      </c>
      <c r="J404" s="83" t="s">
        <v>1628</v>
      </c>
      <c r="P404" s="84"/>
    </row>
    <row r="405" spans="1:16" s="83" customFormat="1" x14ac:dyDescent="0.25">
      <c r="A405" s="1" t="s">
        <v>22</v>
      </c>
      <c r="B405" s="83" t="s">
        <v>1629</v>
      </c>
      <c r="C405" s="81" t="s">
        <v>1630</v>
      </c>
      <c r="J405" s="83" t="s">
        <v>1631</v>
      </c>
      <c r="P405" s="84"/>
    </row>
    <row r="406" spans="1:16" s="83" customFormat="1" x14ac:dyDescent="0.25">
      <c r="A406" s="1" t="s">
        <v>22</v>
      </c>
      <c r="B406" s="83" t="s">
        <v>1632</v>
      </c>
      <c r="C406" s="81" t="s">
        <v>1633</v>
      </c>
      <c r="J406" s="83" t="s">
        <v>1634</v>
      </c>
      <c r="P406" s="84"/>
    </row>
    <row r="407" spans="1:16" s="83" customFormat="1" x14ac:dyDescent="0.25">
      <c r="A407" s="1" t="s">
        <v>50</v>
      </c>
      <c r="B407" s="83" t="s">
        <v>803</v>
      </c>
      <c r="C407" s="81"/>
      <c r="P407" s="84"/>
    </row>
    <row r="408" spans="1:16" s="83" customFormat="1" x14ac:dyDescent="0.25">
      <c r="A408" s="1" t="s">
        <v>29</v>
      </c>
      <c r="B408" s="83" t="s">
        <v>810</v>
      </c>
      <c r="C408" s="81" t="s">
        <v>811</v>
      </c>
      <c r="J408" s="83" t="s">
        <v>1618</v>
      </c>
      <c r="P408" s="84"/>
    </row>
    <row r="409" spans="1:16" s="83" customFormat="1" x14ac:dyDescent="0.25">
      <c r="A409" s="1" t="s">
        <v>805</v>
      </c>
      <c r="B409" s="83" t="s">
        <v>812</v>
      </c>
      <c r="C409" s="81" t="s">
        <v>813</v>
      </c>
      <c r="M409" s="83">
        <v>1</v>
      </c>
      <c r="P409" s="84"/>
    </row>
    <row r="410" spans="1:16" s="83" customFormat="1" ht="141.75" x14ac:dyDescent="0.25">
      <c r="A410" s="1" t="s">
        <v>22</v>
      </c>
      <c r="B410" s="83" t="s">
        <v>814</v>
      </c>
      <c r="C410" s="85" t="s">
        <v>815</v>
      </c>
      <c r="J410" s="83" t="s">
        <v>816</v>
      </c>
      <c r="P410" s="84"/>
    </row>
    <row r="411" spans="1:16" s="83" customFormat="1" x14ac:dyDescent="0.25">
      <c r="A411" s="1" t="s">
        <v>22</v>
      </c>
      <c r="B411" s="83" t="s">
        <v>817</v>
      </c>
      <c r="C411" s="81" t="s">
        <v>818</v>
      </c>
      <c r="J411" s="83" t="s">
        <v>819</v>
      </c>
      <c r="P411" s="84"/>
    </row>
    <row r="412" spans="1:16" s="83" customFormat="1" x14ac:dyDescent="0.25">
      <c r="A412" s="1" t="s">
        <v>50</v>
      </c>
      <c r="B412" s="83" t="s">
        <v>810</v>
      </c>
      <c r="C412" s="81"/>
      <c r="P412" s="84"/>
    </row>
    <row r="413" spans="1:16" s="83" customFormat="1" x14ac:dyDescent="0.25">
      <c r="A413" s="1" t="s">
        <v>29</v>
      </c>
      <c r="B413" s="83" t="s">
        <v>820</v>
      </c>
      <c r="C413" s="81" t="s">
        <v>821</v>
      </c>
      <c r="J413" s="83" t="s">
        <v>1618</v>
      </c>
      <c r="P413" s="84"/>
    </row>
    <row r="414" spans="1:16" s="83" customFormat="1" x14ac:dyDescent="0.25">
      <c r="A414" s="1" t="s">
        <v>805</v>
      </c>
      <c r="B414" s="83" t="s">
        <v>822</v>
      </c>
      <c r="C414" s="81" t="s">
        <v>823</v>
      </c>
      <c r="M414" s="83">
        <v>1</v>
      </c>
      <c r="P414" s="84"/>
    </row>
    <row r="415" spans="1:16" s="83" customFormat="1" x14ac:dyDescent="0.25">
      <c r="A415" s="1" t="s">
        <v>22</v>
      </c>
      <c r="B415" s="83" t="s">
        <v>824</v>
      </c>
      <c r="C415" s="81" t="s">
        <v>825</v>
      </c>
      <c r="J415" s="83" t="s">
        <v>826</v>
      </c>
      <c r="P415" s="84"/>
    </row>
    <row r="416" spans="1:16" s="83" customFormat="1" x14ac:dyDescent="0.25">
      <c r="A416" s="1" t="s">
        <v>22</v>
      </c>
      <c r="B416" s="83" t="s">
        <v>827</v>
      </c>
      <c r="C416" s="81" t="s">
        <v>828</v>
      </c>
      <c r="J416" s="83" t="s">
        <v>829</v>
      </c>
      <c r="P416" s="84"/>
    </row>
    <row r="417" spans="1:16" s="83" customFormat="1" x14ac:dyDescent="0.25">
      <c r="A417" s="1" t="s">
        <v>50</v>
      </c>
      <c r="B417" s="83" t="s">
        <v>820</v>
      </c>
      <c r="C417" s="81"/>
      <c r="P417" s="84"/>
    </row>
    <row r="418" spans="1:16" s="83" customFormat="1" x14ac:dyDescent="0.25">
      <c r="A418" s="1" t="s">
        <v>29</v>
      </c>
      <c r="B418" s="83" t="s">
        <v>830</v>
      </c>
      <c r="C418" s="81" t="s">
        <v>831</v>
      </c>
      <c r="J418" s="83" t="s">
        <v>1618</v>
      </c>
      <c r="P418" s="84"/>
    </row>
    <row r="419" spans="1:16" s="83" customFormat="1" ht="31.5" x14ac:dyDescent="0.25">
      <c r="A419" s="1" t="s">
        <v>805</v>
      </c>
      <c r="B419" s="83" t="s">
        <v>832</v>
      </c>
      <c r="C419" s="85" t="s">
        <v>833</v>
      </c>
      <c r="M419" s="83">
        <v>1</v>
      </c>
      <c r="P419" s="84"/>
    </row>
    <row r="420" spans="1:16" s="83" customFormat="1" x14ac:dyDescent="0.25">
      <c r="A420" s="1" t="s">
        <v>22</v>
      </c>
      <c r="B420" s="83" t="s">
        <v>834</v>
      </c>
      <c r="C420" s="81" t="s">
        <v>835</v>
      </c>
      <c r="J420" s="83" t="s">
        <v>836</v>
      </c>
      <c r="P420" s="84"/>
    </row>
    <row r="421" spans="1:16" s="83" customFormat="1" x14ac:dyDescent="0.25">
      <c r="A421" s="1" t="s">
        <v>22</v>
      </c>
      <c r="B421" s="83" t="s">
        <v>837</v>
      </c>
      <c r="C421" s="81" t="s">
        <v>838</v>
      </c>
      <c r="J421" s="83" t="s">
        <v>839</v>
      </c>
      <c r="P421" s="84"/>
    </row>
    <row r="422" spans="1:16" s="83" customFormat="1" x14ac:dyDescent="0.25">
      <c r="A422" s="1" t="s">
        <v>50</v>
      </c>
      <c r="B422" s="83" t="s">
        <v>830</v>
      </c>
      <c r="C422" s="81"/>
      <c r="P422" s="84"/>
    </row>
    <row r="423" spans="1:16" s="83" customFormat="1" x14ac:dyDescent="0.25">
      <c r="A423" s="1" t="s">
        <v>29</v>
      </c>
      <c r="B423" s="83" t="s">
        <v>840</v>
      </c>
      <c r="C423" s="81" t="s">
        <v>841</v>
      </c>
      <c r="J423" s="83" t="s">
        <v>1618</v>
      </c>
      <c r="P423" s="84"/>
    </row>
    <row r="424" spans="1:16" s="83" customFormat="1" x14ac:dyDescent="0.25">
      <c r="A424" s="1" t="s">
        <v>805</v>
      </c>
      <c r="B424" s="83" t="s">
        <v>842</v>
      </c>
      <c r="C424" s="81" t="s">
        <v>843</v>
      </c>
      <c r="M424" s="83">
        <v>1</v>
      </c>
      <c r="P424" s="84"/>
    </row>
    <row r="425" spans="1:16" s="83" customFormat="1" x14ac:dyDescent="0.25">
      <c r="A425" s="1" t="s">
        <v>22</v>
      </c>
      <c r="B425" s="83" t="s">
        <v>844</v>
      </c>
      <c r="C425" s="81" t="s">
        <v>835</v>
      </c>
      <c r="J425" s="83" t="s">
        <v>845</v>
      </c>
      <c r="P425" s="84"/>
    </row>
    <row r="426" spans="1:16" s="83" customFormat="1" x14ac:dyDescent="0.25">
      <c r="A426" s="1" t="s">
        <v>22</v>
      </c>
      <c r="B426" s="83" t="s">
        <v>846</v>
      </c>
      <c r="C426" s="81" t="s">
        <v>847</v>
      </c>
      <c r="J426" s="83" t="s">
        <v>848</v>
      </c>
      <c r="P426" s="84"/>
    </row>
    <row r="427" spans="1:16" s="83" customFormat="1" x14ac:dyDescent="0.25">
      <c r="A427" s="1" t="s">
        <v>50</v>
      </c>
      <c r="B427" s="83" t="s">
        <v>830</v>
      </c>
      <c r="C427" s="81"/>
      <c r="P427" s="84"/>
    </row>
    <row r="428" spans="1:16" s="83" customFormat="1" x14ac:dyDescent="0.25">
      <c r="A428" s="1" t="s">
        <v>29</v>
      </c>
      <c r="B428" s="83" t="s">
        <v>849</v>
      </c>
      <c r="C428" s="81" t="s">
        <v>850</v>
      </c>
      <c r="G428" s="83" t="s">
        <v>32</v>
      </c>
      <c r="J428" s="83" t="s">
        <v>1618</v>
      </c>
      <c r="P428" s="84"/>
    </row>
    <row r="429" spans="1:16" s="83" customFormat="1" x14ac:dyDescent="0.25">
      <c r="A429" s="1" t="s">
        <v>805</v>
      </c>
      <c r="B429" s="83" t="s">
        <v>851</v>
      </c>
      <c r="C429" s="81" t="s">
        <v>852</v>
      </c>
      <c r="M429" s="83">
        <v>1</v>
      </c>
      <c r="P429" s="84"/>
    </row>
    <row r="430" spans="1:16" s="83" customFormat="1" ht="141.75" x14ac:dyDescent="0.25">
      <c r="A430" s="1" t="s">
        <v>22</v>
      </c>
      <c r="B430" s="83" t="s">
        <v>853</v>
      </c>
      <c r="C430" s="85" t="s">
        <v>1767</v>
      </c>
      <c r="J430" s="83" t="s">
        <v>854</v>
      </c>
      <c r="P430" s="84"/>
    </row>
    <row r="431" spans="1:16" s="83" customFormat="1" x14ac:dyDescent="0.25">
      <c r="A431" s="1" t="s">
        <v>22</v>
      </c>
      <c r="B431" s="83" t="s">
        <v>855</v>
      </c>
      <c r="C431" s="81" t="s">
        <v>1768</v>
      </c>
      <c r="J431" s="83" t="s">
        <v>856</v>
      </c>
      <c r="P431" s="84"/>
    </row>
    <row r="432" spans="1:16" s="83" customFormat="1" x14ac:dyDescent="0.25">
      <c r="A432" s="1" t="s">
        <v>805</v>
      </c>
      <c r="B432" s="83" t="s">
        <v>857</v>
      </c>
      <c r="C432" s="81" t="s">
        <v>858</v>
      </c>
      <c r="M432" s="83">
        <v>1</v>
      </c>
      <c r="P432" s="84"/>
    </row>
    <row r="433" spans="1:16" s="83" customFormat="1" ht="141.75" x14ac:dyDescent="0.25">
      <c r="A433" s="1" t="s">
        <v>22</v>
      </c>
      <c r="B433" s="83" t="s">
        <v>859</v>
      </c>
      <c r="C433" s="85" t="s">
        <v>1769</v>
      </c>
      <c r="J433" s="83" t="s">
        <v>860</v>
      </c>
      <c r="P433" s="84"/>
    </row>
    <row r="434" spans="1:16" s="83" customFormat="1" x14ac:dyDescent="0.25">
      <c r="A434" s="1" t="s">
        <v>22</v>
      </c>
      <c r="B434" s="83" t="s">
        <v>861</v>
      </c>
      <c r="C434" s="81" t="s">
        <v>1770</v>
      </c>
      <c r="J434" s="83" t="s">
        <v>862</v>
      </c>
      <c r="P434" s="84"/>
    </row>
    <row r="435" spans="1:16" s="83" customFormat="1" x14ac:dyDescent="0.25">
      <c r="A435" s="1" t="s">
        <v>50</v>
      </c>
      <c r="B435" s="83" t="s">
        <v>849</v>
      </c>
      <c r="C435" s="81"/>
      <c r="P435" s="84"/>
    </row>
    <row r="436" spans="1:16" s="83" customFormat="1" x14ac:dyDescent="0.25">
      <c r="A436" s="1"/>
      <c r="C436" s="81"/>
      <c r="P436" s="84"/>
    </row>
    <row r="437" spans="1:16" s="83" customFormat="1" x14ac:dyDescent="0.25">
      <c r="A437" s="1" t="s">
        <v>29</v>
      </c>
      <c r="B437" s="83" t="s">
        <v>863</v>
      </c>
      <c r="C437" s="81" t="s">
        <v>864</v>
      </c>
      <c r="J437" s="83" t="s">
        <v>1618</v>
      </c>
      <c r="P437" s="84"/>
    </row>
    <row r="438" spans="1:16" s="83" customFormat="1" x14ac:dyDescent="0.25">
      <c r="A438" s="1" t="s">
        <v>319</v>
      </c>
      <c r="B438" s="83" t="s">
        <v>865</v>
      </c>
      <c r="C438" s="81" t="s">
        <v>866</v>
      </c>
      <c r="M438" s="83">
        <v>1</v>
      </c>
      <c r="P438" s="84"/>
    </row>
    <row r="439" spans="1:16" s="83" customFormat="1" x14ac:dyDescent="0.25">
      <c r="A439" s="1" t="s">
        <v>22</v>
      </c>
      <c r="B439" s="83" t="s">
        <v>867</v>
      </c>
      <c r="C439" s="81" t="s">
        <v>868</v>
      </c>
      <c r="J439" s="83" t="s">
        <v>869</v>
      </c>
      <c r="P439" s="84"/>
    </row>
    <row r="440" spans="1:16" s="83" customFormat="1" x14ac:dyDescent="0.25">
      <c r="A440" s="1"/>
      <c r="C440" s="81"/>
      <c r="P440" s="84"/>
    </row>
    <row r="441" spans="1:16" s="83" customFormat="1" x14ac:dyDescent="0.25">
      <c r="A441" s="1" t="s">
        <v>50</v>
      </c>
      <c r="B441" s="83" t="s">
        <v>863</v>
      </c>
      <c r="C441" s="81"/>
      <c r="P441" s="84"/>
    </row>
    <row r="442" spans="1:16" s="83" customFormat="1" ht="220.5" x14ac:dyDescent="0.25">
      <c r="A442" s="1" t="s">
        <v>58</v>
      </c>
      <c r="B442" s="83" t="s">
        <v>870</v>
      </c>
      <c r="C442" s="81"/>
      <c r="P442" s="84" t="s">
        <v>871</v>
      </c>
    </row>
    <row r="443" spans="1:16" s="83" customFormat="1" x14ac:dyDescent="0.25">
      <c r="A443" s="1" t="s">
        <v>50</v>
      </c>
      <c r="B443" s="83" t="s">
        <v>872</v>
      </c>
      <c r="C443" s="81"/>
      <c r="P443" s="84"/>
    </row>
    <row r="444" spans="1:16" s="83" customFormat="1" x14ac:dyDescent="0.25">
      <c r="A444" s="1" t="s">
        <v>50</v>
      </c>
      <c r="B444" s="83" t="s">
        <v>1758</v>
      </c>
      <c r="C444" s="81"/>
      <c r="K444" s="82"/>
      <c r="P444" s="84"/>
    </row>
    <row r="445" spans="1:16" s="83" customFormat="1" x14ac:dyDescent="0.25">
      <c r="A445" s="1"/>
      <c r="C445" s="81"/>
      <c r="K445" s="86"/>
      <c r="P445" s="84"/>
    </row>
    <row r="446" spans="1:16" s="83" customFormat="1" x14ac:dyDescent="0.25">
      <c r="A446" s="1" t="s">
        <v>29</v>
      </c>
      <c r="B446" s="83" t="s">
        <v>1771</v>
      </c>
      <c r="C446" s="81"/>
      <c r="J446" s="83" t="s">
        <v>1653</v>
      </c>
      <c r="K446" s="86"/>
      <c r="P446" s="84"/>
    </row>
    <row r="447" spans="1:16" s="83" customFormat="1" x14ac:dyDescent="0.25">
      <c r="A447" s="1" t="s">
        <v>29</v>
      </c>
      <c r="B447" s="83" t="s">
        <v>873</v>
      </c>
      <c r="C447" s="81" t="s">
        <v>874</v>
      </c>
      <c r="G447" s="83" t="s">
        <v>32</v>
      </c>
      <c r="J447" s="83" t="s">
        <v>1772</v>
      </c>
      <c r="P447" s="84"/>
    </row>
    <row r="448" spans="1:16" s="83" customFormat="1" x14ac:dyDescent="0.25">
      <c r="A448" s="1" t="s">
        <v>319</v>
      </c>
      <c r="B448" s="83" t="s">
        <v>875</v>
      </c>
      <c r="C448" s="81" t="s">
        <v>552</v>
      </c>
      <c r="G448" s="83" t="s">
        <v>343</v>
      </c>
      <c r="P448" s="84"/>
    </row>
    <row r="449" spans="1:16" s="83" customFormat="1" x14ac:dyDescent="0.25">
      <c r="A449" s="1" t="s">
        <v>319</v>
      </c>
      <c r="B449" s="83" t="s">
        <v>1773</v>
      </c>
      <c r="C449" s="81" t="s">
        <v>1774</v>
      </c>
      <c r="G449" s="83" t="s">
        <v>346</v>
      </c>
      <c r="M449" s="83">
        <v>1</v>
      </c>
      <c r="P449" s="84"/>
    </row>
    <row r="450" spans="1:16" s="83" customFormat="1" x14ac:dyDescent="0.25">
      <c r="A450" s="1" t="s">
        <v>22</v>
      </c>
      <c r="B450" s="83" t="s">
        <v>1775</v>
      </c>
      <c r="C450" s="81" t="s">
        <v>1776</v>
      </c>
      <c r="J450" s="83" t="s">
        <v>1777</v>
      </c>
      <c r="P450" s="84"/>
    </row>
    <row r="451" spans="1:16" s="83" customFormat="1" x14ac:dyDescent="0.25">
      <c r="A451" s="1" t="s">
        <v>319</v>
      </c>
      <c r="B451" s="83" t="s">
        <v>66</v>
      </c>
      <c r="C451" s="81" t="s">
        <v>876</v>
      </c>
      <c r="G451" s="83" t="s">
        <v>346</v>
      </c>
      <c r="M451" s="83">
        <v>1</v>
      </c>
      <c r="P451" s="84"/>
    </row>
    <row r="452" spans="1:16" s="83" customFormat="1" x14ac:dyDescent="0.25">
      <c r="A452" s="1" t="s">
        <v>22</v>
      </c>
      <c r="B452" s="83" t="s">
        <v>877</v>
      </c>
      <c r="C452" s="81" t="s">
        <v>1778</v>
      </c>
      <c r="J452" s="83" t="s">
        <v>878</v>
      </c>
      <c r="P452" s="84"/>
    </row>
    <row r="453" spans="1:16" s="83" customFormat="1" x14ac:dyDescent="0.25">
      <c r="A453" s="1" t="s">
        <v>319</v>
      </c>
      <c r="B453" s="83" t="s">
        <v>68</v>
      </c>
      <c r="C453" s="85" t="s">
        <v>879</v>
      </c>
      <c r="G453" s="83" t="s">
        <v>346</v>
      </c>
      <c r="M453" s="83">
        <v>1</v>
      </c>
      <c r="P453" s="84"/>
    </row>
    <row r="454" spans="1:16" s="83" customFormat="1" ht="94.5" x14ac:dyDescent="0.25">
      <c r="A454" s="1" t="s">
        <v>22</v>
      </c>
      <c r="B454" s="83" t="s">
        <v>880</v>
      </c>
      <c r="C454" s="85" t="s">
        <v>1779</v>
      </c>
      <c r="J454" s="83" t="s">
        <v>881</v>
      </c>
      <c r="P454" s="84"/>
    </row>
    <row r="455" spans="1:16" s="83" customFormat="1" x14ac:dyDescent="0.25">
      <c r="A455" s="1" t="s">
        <v>319</v>
      </c>
      <c r="B455" s="83" t="s">
        <v>70</v>
      </c>
      <c r="C455" s="81" t="s">
        <v>882</v>
      </c>
      <c r="G455" s="83" t="s">
        <v>346</v>
      </c>
      <c r="J455" s="83" t="s">
        <v>1780</v>
      </c>
      <c r="M455" s="83">
        <v>1</v>
      </c>
      <c r="P455" s="84"/>
    </row>
    <row r="456" spans="1:16" s="83" customFormat="1" x14ac:dyDescent="0.25">
      <c r="A456" s="1" t="s">
        <v>22</v>
      </c>
      <c r="B456" s="83" t="s">
        <v>883</v>
      </c>
      <c r="C456" s="81" t="s">
        <v>884</v>
      </c>
      <c r="J456" s="83" t="s">
        <v>885</v>
      </c>
      <c r="P456" s="84"/>
    </row>
    <row r="457" spans="1:16" s="83" customFormat="1" x14ac:dyDescent="0.25">
      <c r="A457" s="1" t="s">
        <v>319</v>
      </c>
      <c r="B457" s="83" t="s">
        <v>72</v>
      </c>
      <c r="C457" s="81" t="s">
        <v>886</v>
      </c>
      <c r="G457" s="83" t="s">
        <v>346</v>
      </c>
      <c r="J457" s="83" t="s">
        <v>1781</v>
      </c>
      <c r="M457" s="83">
        <v>1</v>
      </c>
      <c r="P457" s="84"/>
    </row>
    <row r="458" spans="1:16" s="83" customFormat="1" x14ac:dyDescent="0.25">
      <c r="A458" s="1" t="s">
        <v>22</v>
      </c>
      <c r="B458" s="83" t="s">
        <v>887</v>
      </c>
      <c r="C458" s="81" t="s">
        <v>888</v>
      </c>
      <c r="J458" s="83" t="s">
        <v>889</v>
      </c>
      <c r="P458" s="84"/>
    </row>
    <row r="459" spans="1:16" s="83" customFormat="1" x14ac:dyDescent="0.25">
      <c r="A459" s="1" t="s">
        <v>319</v>
      </c>
      <c r="B459" s="83" t="s">
        <v>74</v>
      </c>
      <c r="C459" s="81" t="s">
        <v>890</v>
      </c>
      <c r="G459" s="83" t="s">
        <v>346</v>
      </c>
      <c r="M459" s="83">
        <v>1</v>
      </c>
      <c r="P459" s="84"/>
    </row>
    <row r="460" spans="1:16" s="83" customFormat="1" x14ac:dyDescent="0.25">
      <c r="A460" s="1" t="s">
        <v>22</v>
      </c>
      <c r="B460" s="83" t="s">
        <v>891</v>
      </c>
      <c r="C460" s="81" t="s">
        <v>892</v>
      </c>
      <c r="J460" s="83" t="s">
        <v>893</v>
      </c>
      <c r="P460" s="84"/>
    </row>
    <row r="461" spans="1:16" s="83" customFormat="1" x14ac:dyDescent="0.25">
      <c r="A461" s="1" t="s">
        <v>319</v>
      </c>
      <c r="B461" s="83" t="s">
        <v>76</v>
      </c>
      <c r="C461" s="81" t="s">
        <v>894</v>
      </c>
      <c r="G461" s="83" t="s">
        <v>346</v>
      </c>
      <c r="M461" s="83">
        <v>1</v>
      </c>
      <c r="P461" s="84"/>
    </row>
    <row r="462" spans="1:16" s="83" customFormat="1" x14ac:dyDescent="0.25">
      <c r="A462" s="1" t="s">
        <v>22</v>
      </c>
      <c r="B462" s="83" t="s">
        <v>895</v>
      </c>
      <c r="C462" s="81" t="s">
        <v>896</v>
      </c>
      <c r="J462" s="83" t="s">
        <v>897</v>
      </c>
      <c r="P462" s="84"/>
    </row>
    <row r="463" spans="1:16" s="83" customFormat="1" x14ac:dyDescent="0.25">
      <c r="A463" s="1" t="s">
        <v>319</v>
      </c>
      <c r="B463" s="83" t="s">
        <v>78</v>
      </c>
      <c r="C463" s="81" t="s">
        <v>898</v>
      </c>
      <c r="G463" s="83" t="s">
        <v>346</v>
      </c>
      <c r="M463" s="83">
        <v>1</v>
      </c>
      <c r="P463" s="84"/>
    </row>
    <row r="464" spans="1:16" s="83" customFormat="1" x14ac:dyDescent="0.25">
      <c r="A464" s="1" t="s">
        <v>22</v>
      </c>
      <c r="B464" s="83" t="s">
        <v>899</v>
      </c>
      <c r="C464" s="81" t="s">
        <v>1782</v>
      </c>
      <c r="J464" s="83" t="s">
        <v>900</v>
      </c>
      <c r="P464" s="84"/>
    </row>
    <row r="465" spans="1:16" s="83" customFormat="1" x14ac:dyDescent="0.25">
      <c r="A465" s="1" t="s">
        <v>319</v>
      </c>
      <c r="B465" s="83" t="s">
        <v>80</v>
      </c>
      <c r="C465" s="81" t="s">
        <v>901</v>
      </c>
      <c r="G465" s="83" t="s">
        <v>346</v>
      </c>
      <c r="M465" s="83">
        <v>1</v>
      </c>
      <c r="P465" s="84"/>
    </row>
    <row r="466" spans="1:16" s="83" customFormat="1" x14ac:dyDescent="0.25">
      <c r="A466" s="1" t="s">
        <v>22</v>
      </c>
      <c r="B466" s="83" t="s">
        <v>902</v>
      </c>
      <c r="C466" s="85" t="s">
        <v>903</v>
      </c>
      <c r="J466" s="83" t="s">
        <v>904</v>
      </c>
      <c r="P466" s="84"/>
    </row>
    <row r="467" spans="1:16" s="83" customFormat="1" x14ac:dyDescent="0.25">
      <c r="A467" s="1" t="s">
        <v>319</v>
      </c>
      <c r="B467" s="83" t="s">
        <v>82</v>
      </c>
      <c r="C467" s="81" t="s">
        <v>905</v>
      </c>
      <c r="G467" s="83" t="s">
        <v>346</v>
      </c>
      <c r="J467" s="83" t="s">
        <v>906</v>
      </c>
      <c r="M467" s="83">
        <v>1</v>
      </c>
      <c r="P467" s="84"/>
    </row>
    <row r="468" spans="1:16" s="83" customFormat="1" x14ac:dyDescent="0.25">
      <c r="A468" s="1" t="s">
        <v>22</v>
      </c>
      <c r="B468" s="83" t="s">
        <v>907</v>
      </c>
      <c r="C468" s="81" t="s">
        <v>908</v>
      </c>
      <c r="J468" s="83" t="s">
        <v>909</v>
      </c>
      <c r="P468" s="84"/>
    </row>
    <row r="469" spans="1:16" s="83" customFormat="1" x14ac:dyDescent="0.25">
      <c r="A469" s="1" t="s">
        <v>319</v>
      </c>
      <c r="B469" s="83" t="s">
        <v>84</v>
      </c>
      <c r="C469" s="81" t="s">
        <v>910</v>
      </c>
      <c r="G469" s="83" t="s">
        <v>346</v>
      </c>
      <c r="J469" s="83" t="s">
        <v>906</v>
      </c>
      <c r="M469" s="83">
        <v>1</v>
      </c>
      <c r="P469" s="84"/>
    </row>
    <row r="470" spans="1:16" s="83" customFormat="1" x14ac:dyDescent="0.25">
      <c r="A470" s="1" t="s">
        <v>278</v>
      </c>
      <c r="B470" s="83" t="s">
        <v>911</v>
      </c>
      <c r="C470" s="81" t="s">
        <v>912</v>
      </c>
      <c r="J470" s="83" t="s">
        <v>913</v>
      </c>
      <c r="P470" s="84"/>
    </row>
    <row r="471" spans="1:16" s="83" customFormat="1" x14ac:dyDescent="0.25">
      <c r="A471" s="1" t="s">
        <v>50</v>
      </c>
      <c r="B471" s="83" t="s">
        <v>873</v>
      </c>
      <c r="C471" s="81"/>
      <c r="P471" s="84"/>
    </row>
    <row r="472" spans="1:16" s="83" customFormat="1" x14ac:dyDescent="0.25">
      <c r="A472" s="1" t="s">
        <v>50</v>
      </c>
      <c r="B472" s="83" t="s">
        <v>1771</v>
      </c>
      <c r="C472" s="81"/>
      <c r="K472" s="86"/>
      <c r="P472" s="84"/>
    </row>
    <row r="473" spans="1:16" s="83" customFormat="1" x14ac:dyDescent="0.25">
      <c r="A473" s="1"/>
      <c r="C473" s="81"/>
      <c r="K473" s="86"/>
      <c r="P473" s="84"/>
    </row>
    <row r="474" spans="1:16" s="83" customFormat="1" x14ac:dyDescent="0.25">
      <c r="A474" s="1" t="s">
        <v>29</v>
      </c>
      <c r="B474" s="83" t="s">
        <v>1783</v>
      </c>
      <c r="C474" s="81"/>
      <c r="J474" s="83" t="s">
        <v>1653</v>
      </c>
      <c r="K474" s="86"/>
      <c r="P474" s="84"/>
    </row>
    <row r="475" spans="1:16" s="83" customFormat="1" x14ac:dyDescent="0.25">
      <c r="A475" s="1" t="s">
        <v>29</v>
      </c>
      <c r="B475" s="83" t="s">
        <v>914</v>
      </c>
      <c r="C475" s="81" t="s">
        <v>915</v>
      </c>
      <c r="G475" s="83" t="s">
        <v>32</v>
      </c>
      <c r="J475" s="83" t="s">
        <v>1784</v>
      </c>
      <c r="P475" s="84"/>
    </row>
    <row r="476" spans="1:16" s="83" customFormat="1" x14ac:dyDescent="0.25">
      <c r="A476" s="1" t="s">
        <v>319</v>
      </c>
      <c r="B476" s="83" t="s">
        <v>916</v>
      </c>
      <c r="C476" s="81" t="s">
        <v>917</v>
      </c>
      <c r="G476" s="83" t="s">
        <v>343</v>
      </c>
      <c r="P476" s="84"/>
    </row>
    <row r="477" spans="1:16" s="83" customFormat="1" x14ac:dyDescent="0.25">
      <c r="A477" s="1" t="s">
        <v>319</v>
      </c>
      <c r="B477" s="83" t="s">
        <v>86</v>
      </c>
      <c r="C477" s="81" t="s">
        <v>345</v>
      </c>
      <c r="G477" s="83" t="s">
        <v>346</v>
      </c>
      <c r="M477" s="83">
        <v>1</v>
      </c>
      <c r="P477" s="84"/>
    </row>
    <row r="478" spans="1:16" s="83" customFormat="1" x14ac:dyDescent="0.25">
      <c r="A478" s="1" t="s">
        <v>22</v>
      </c>
      <c r="B478" s="83" t="s">
        <v>918</v>
      </c>
      <c r="C478" s="81" t="s">
        <v>919</v>
      </c>
      <c r="J478" s="83" t="s">
        <v>920</v>
      </c>
      <c r="P478" s="84"/>
    </row>
    <row r="479" spans="1:16" s="83" customFormat="1" x14ac:dyDescent="0.25">
      <c r="A479" s="1" t="s">
        <v>319</v>
      </c>
      <c r="B479" s="83" t="s">
        <v>88</v>
      </c>
      <c r="C479" s="81" t="s">
        <v>1645</v>
      </c>
      <c r="G479" s="83" t="s">
        <v>346</v>
      </c>
      <c r="M479" s="83">
        <v>1</v>
      </c>
      <c r="P479" s="84"/>
    </row>
    <row r="480" spans="1:16" s="83" customFormat="1" x14ac:dyDescent="0.25">
      <c r="A480" s="1" t="s">
        <v>22</v>
      </c>
      <c r="B480" s="83" t="s">
        <v>921</v>
      </c>
      <c r="C480" s="81" t="s">
        <v>1647</v>
      </c>
      <c r="J480" s="83" t="s">
        <v>922</v>
      </c>
      <c r="P480" s="84"/>
    </row>
    <row r="481" spans="1:16" s="83" customFormat="1" x14ac:dyDescent="0.25">
      <c r="A481" s="1" t="s">
        <v>319</v>
      </c>
      <c r="B481" s="83" t="s">
        <v>90</v>
      </c>
      <c r="C481" s="81" t="s">
        <v>923</v>
      </c>
      <c r="G481" s="83" t="s">
        <v>346</v>
      </c>
      <c r="M481" s="83">
        <v>1</v>
      </c>
      <c r="P481" s="84"/>
    </row>
    <row r="482" spans="1:16" s="83" customFormat="1" x14ac:dyDescent="0.25">
      <c r="A482" s="1" t="s">
        <v>22</v>
      </c>
      <c r="B482" s="83" t="s">
        <v>924</v>
      </c>
      <c r="C482" s="81" t="s">
        <v>925</v>
      </c>
      <c r="J482" s="83" t="s">
        <v>926</v>
      </c>
      <c r="P482" s="84"/>
    </row>
    <row r="483" spans="1:16" s="83" customFormat="1" x14ac:dyDescent="0.25">
      <c r="A483" s="1" t="s">
        <v>319</v>
      </c>
      <c r="B483" s="83" t="s">
        <v>92</v>
      </c>
      <c r="C483" s="81" t="s">
        <v>356</v>
      </c>
      <c r="G483" s="83" t="s">
        <v>346</v>
      </c>
      <c r="M483" s="83">
        <v>1</v>
      </c>
      <c r="P483" s="84"/>
    </row>
    <row r="484" spans="1:16" s="83" customFormat="1" x14ac:dyDescent="0.25">
      <c r="A484" s="1" t="s">
        <v>22</v>
      </c>
      <c r="B484" s="83" t="s">
        <v>927</v>
      </c>
      <c r="C484" s="81" t="s">
        <v>928</v>
      </c>
      <c r="J484" s="83" t="s">
        <v>929</v>
      </c>
      <c r="P484" s="84"/>
    </row>
    <row r="485" spans="1:16" s="83" customFormat="1" x14ac:dyDescent="0.25">
      <c r="A485" s="1" t="s">
        <v>319</v>
      </c>
      <c r="B485" s="83" t="s">
        <v>94</v>
      </c>
      <c r="C485" s="81" t="s">
        <v>358</v>
      </c>
      <c r="G485" s="83" t="s">
        <v>346</v>
      </c>
      <c r="M485" s="83">
        <v>1</v>
      </c>
      <c r="P485" s="84"/>
    </row>
    <row r="486" spans="1:16" s="83" customFormat="1" x14ac:dyDescent="0.25">
      <c r="A486" s="1" t="s">
        <v>22</v>
      </c>
      <c r="B486" s="83" t="s">
        <v>930</v>
      </c>
      <c r="C486" s="81" t="s">
        <v>931</v>
      </c>
      <c r="J486" s="83" t="s">
        <v>932</v>
      </c>
      <c r="P486" s="84"/>
    </row>
    <row r="487" spans="1:16" s="83" customFormat="1" x14ac:dyDescent="0.25">
      <c r="A487" s="1" t="s">
        <v>319</v>
      </c>
      <c r="B487" s="83" t="s">
        <v>96</v>
      </c>
      <c r="C487" s="81" t="s">
        <v>354</v>
      </c>
      <c r="G487" s="83" t="s">
        <v>346</v>
      </c>
      <c r="M487" s="83">
        <v>1</v>
      </c>
      <c r="P487" s="84"/>
    </row>
    <row r="488" spans="1:16" s="83" customFormat="1" x14ac:dyDescent="0.25">
      <c r="A488" s="1" t="s">
        <v>22</v>
      </c>
      <c r="B488" s="83" t="s">
        <v>933</v>
      </c>
      <c r="C488" s="81" t="s">
        <v>934</v>
      </c>
      <c r="J488" s="83" t="s">
        <v>935</v>
      </c>
      <c r="P488" s="84"/>
    </row>
    <row r="489" spans="1:16" s="83" customFormat="1" x14ac:dyDescent="0.25">
      <c r="A489" s="1" t="s">
        <v>319</v>
      </c>
      <c r="B489" s="83" t="s">
        <v>98</v>
      </c>
      <c r="C489" s="81" t="s">
        <v>360</v>
      </c>
      <c r="G489" s="83" t="s">
        <v>346</v>
      </c>
      <c r="M489" s="83">
        <v>1</v>
      </c>
      <c r="P489" s="84"/>
    </row>
    <row r="490" spans="1:16" s="83" customFormat="1" x14ac:dyDescent="0.25">
      <c r="A490" s="1" t="s">
        <v>22</v>
      </c>
      <c r="B490" s="83" t="s">
        <v>936</v>
      </c>
      <c r="C490" s="81" t="s">
        <v>937</v>
      </c>
      <c r="J490" s="83" t="s">
        <v>938</v>
      </c>
      <c r="P490" s="84"/>
    </row>
    <row r="491" spans="1:16" s="83" customFormat="1" x14ac:dyDescent="0.25">
      <c r="A491" s="1" t="s">
        <v>319</v>
      </c>
      <c r="B491" s="83" t="s">
        <v>100</v>
      </c>
      <c r="C491" s="81" t="s">
        <v>939</v>
      </c>
      <c r="G491" s="83" t="s">
        <v>346</v>
      </c>
      <c r="M491" s="83">
        <v>1</v>
      </c>
      <c r="P491" s="84"/>
    </row>
    <row r="492" spans="1:16" s="83" customFormat="1" x14ac:dyDescent="0.25">
      <c r="A492" s="1" t="s">
        <v>22</v>
      </c>
      <c r="B492" s="83" t="s">
        <v>940</v>
      </c>
      <c r="C492" s="81" t="s">
        <v>941</v>
      </c>
      <c r="J492" s="83" t="s">
        <v>942</v>
      </c>
      <c r="P492" s="84"/>
    </row>
    <row r="493" spans="1:16" s="83" customFormat="1" x14ac:dyDescent="0.25">
      <c r="A493" s="1" t="s">
        <v>319</v>
      </c>
      <c r="B493" s="83" t="s">
        <v>102</v>
      </c>
      <c r="C493" s="81" t="s">
        <v>943</v>
      </c>
      <c r="G493" s="83" t="s">
        <v>346</v>
      </c>
      <c r="M493" s="83">
        <v>1</v>
      </c>
      <c r="P493" s="84"/>
    </row>
    <row r="494" spans="1:16" s="83" customFormat="1" x14ac:dyDescent="0.25">
      <c r="A494" s="1" t="s">
        <v>22</v>
      </c>
      <c r="B494" s="83" t="s">
        <v>944</v>
      </c>
      <c r="C494" s="81" t="s">
        <v>945</v>
      </c>
      <c r="J494" s="83" t="s">
        <v>946</v>
      </c>
      <c r="P494" s="84"/>
    </row>
    <row r="495" spans="1:16" s="83" customFormat="1" x14ac:dyDescent="0.25">
      <c r="A495" s="1" t="s">
        <v>319</v>
      </c>
      <c r="B495" s="83" t="s">
        <v>104</v>
      </c>
      <c r="C495" s="81" t="s">
        <v>364</v>
      </c>
      <c r="G495" s="83" t="s">
        <v>346</v>
      </c>
      <c r="M495" s="83">
        <v>1</v>
      </c>
      <c r="P495" s="84"/>
    </row>
    <row r="496" spans="1:16" s="83" customFormat="1" x14ac:dyDescent="0.25">
      <c r="A496" s="1" t="s">
        <v>22</v>
      </c>
      <c r="B496" s="83" t="s">
        <v>947</v>
      </c>
      <c r="C496" s="81" t="s">
        <v>948</v>
      </c>
      <c r="J496" s="83" t="s">
        <v>949</v>
      </c>
      <c r="P496" s="84"/>
    </row>
    <row r="497" spans="1:16" s="83" customFormat="1" x14ac:dyDescent="0.25">
      <c r="A497" s="1" t="s">
        <v>319</v>
      </c>
      <c r="B497" s="83" t="s">
        <v>106</v>
      </c>
      <c r="C497" s="81" t="s">
        <v>366</v>
      </c>
      <c r="G497" s="83" t="s">
        <v>346</v>
      </c>
      <c r="M497" s="83">
        <v>1</v>
      </c>
      <c r="P497" s="84"/>
    </row>
    <row r="498" spans="1:16" s="83" customFormat="1" x14ac:dyDescent="0.25">
      <c r="A498" s="1" t="s">
        <v>22</v>
      </c>
      <c r="B498" s="83" t="s">
        <v>950</v>
      </c>
      <c r="C498" s="81" t="s">
        <v>951</v>
      </c>
      <c r="J498" s="83" t="s">
        <v>952</v>
      </c>
      <c r="P498" s="84"/>
    </row>
    <row r="499" spans="1:16" s="83" customFormat="1" x14ac:dyDescent="0.25">
      <c r="A499" s="1" t="s">
        <v>50</v>
      </c>
      <c r="B499" s="83" t="s">
        <v>914</v>
      </c>
      <c r="C499" s="81"/>
      <c r="P499" s="84"/>
    </row>
    <row r="500" spans="1:16" s="83" customFormat="1" x14ac:dyDescent="0.25">
      <c r="A500" s="1" t="s">
        <v>50</v>
      </c>
      <c r="B500" s="83" t="s">
        <v>1783</v>
      </c>
      <c r="C500" s="81"/>
      <c r="K500" s="86"/>
      <c r="P500" s="84"/>
    </row>
    <row r="501" spans="1:16" s="83" customFormat="1" x14ac:dyDescent="0.25">
      <c r="A501" s="1"/>
      <c r="C501" s="81"/>
      <c r="P501" s="84"/>
    </row>
    <row r="502" spans="1:16" s="83" customFormat="1" x14ac:dyDescent="0.25">
      <c r="A502" s="1"/>
      <c r="C502" s="81"/>
      <c r="P502" s="84"/>
    </row>
    <row r="503" spans="1:16" s="83" customFormat="1" x14ac:dyDescent="0.25">
      <c r="A503" s="1" t="s">
        <v>29</v>
      </c>
      <c r="B503" s="83" t="s">
        <v>1785</v>
      </c>
      <c r="C503" s="81"/>
      <c r="J503" s="83" t="s">
        <v>1786</v>
      </c>
      <c r="P503" s="84"/>
    </row>
    <row r="504" spans="1:16" s="83" customFormat="1" x14ac:dyDescent="0.25">
      <c r="A504" s="1" t="s">
        <v>29</v>
      </c>
      <c r="B504" s="83" t="s">
        <v>953</v>
      </c>
      <c r="C504" s="81" t="s">
        <v>954</v>
      </c>
      <c r="G504" s="83" t="s">
        <v>32</v>
      </c>
      <c r="J504" s="83" t="s">
        <v>1787</v>
      </c>
      <c r="P504" s="84"/>
    </row>
    <row r="505" spans="1:16" s="83" customFormat="1" x14ac:dyDescent="0.25">
      <c r="A505" s="1" t="s">
        <v>319</v>
      </c>
      <c r="B505" s="83" t="s">
        <v>955</v>
      </c>
      <c r="C505" s="81" t="s">
        <v>956</v>
      </c>
      <c r="G505" s="83" t="s">
        <v>343</v>
      </c>
      <c r="P505" s="84"/>
    </row>
    <row r="506" spans="1:16" s="83" customFormat="1" x14ac:dyDescent="0.25">
      <c r="A506" s="1" t="s">
        <v>319</v>
      </c>
      <c r="B506" s="83" t="s">
        <v>108</v>
      </c>
      <c r="C506" s="81" t="s">
        <v>957</v>
      </c>
      <c r="G506" s="83" t="s">
        <v>346</v>
      </c>
      <c r="M506" s="83">
        <v>1</v>
      </c>
      <c r="P506" s="84"/>
    </row>
    <row r="507" spans="1:16" s="83" customFormat="1" x14ac:dyDescent="0.25">
      <c r="A507" s="1" t="s">
        <v>22</v>
      </c>
      <c r="B507" s="83" t="s">
        <v>958</v>
      </c>
      <c r="C507" s="81" t="s">
        <v>959</v>
      </c>
      <c r="J507" s="83" t="s">
        <v>960</v>
      </c>
      <c r="P507" s="84"/>
    </row>
    <row r="508" spans="1:16" s="83" customFormat="1" x14ac:dyDescent="0.25">
      <c r="A508" s="1" t="s">
        <v>319</v>
      </c>
      <c r="B508" s="83" t="s">
        <v>110</v>
      </c>
      <c r="C508" s="81" t="s">
        <v>961</v>
      </c>
      <c r="G508" s="83" t="s">
        <v>346</v>
      </c>
      <c r="M508" s="83">
        <v>1</v>
      </c>
      <c r="P508" s="84"/>
    </row>
    <row r="509" spans="1:16" s="83" customFormat="1" x14ac:dyDescent="0.25">
      <c r="A509" s="1" t="s">
        <v>22</v>
      </c>
      <c r="B509" s="83" t="s">
        <v>962</v>
      </c>
      <c r="C509" s="81" t="s">
        <v>963</v>
      </c>
      <c r="J509" s="83" t="s">
        <v>964</v>
      </c>
      <c r="P509" s="84"/>
    </row>
    <row r="510" spans="1:16" s="83" customFormat="1" x14ac:dyDescent="0.25">
      <c r="A510" s="1" t="s">
        <v>319</v>
      </c>
      <c r="B510" s="83" t="s">
        <v>112</v>
      </c>
      <c r="C510" s="81" t="s">
        <v>965</v>
      </c>
      <c r="G510" s="83" t="s">
        <v>346</v>
      </c>
      <c r="M510" s="83">
        <v>1</v>
      </c>
      <c r="P510" s="84"/>
    </row>
    <row r="511" spans="1:16" s="83" customFormat="1" x14ac:dyDescent="0.25">
      <c r="A511" s="1" t="s">
        <v>22</v>
      </c>
      <c r="B511" s="83" t="s">
        <v>966</v>
      </c>
      <c r="C511" s="81" t="s">
        <v>967</v>
      </c>
      <c r="J511" s="83" t="s">
        <v>968</v>
      </c>
      <c r="P511" s="84"/>
    </row>
    <row r="512" spans="1:16" s="83" customFormat="1" x14ac:dyDescent="0.25">
      <c r="A512" s="1" t="s">
        <v>50</v>
      </c>
      <c r="B512" s="83" t="s">
        <v>953</v>
      </c>
      <c r="C512" s="81"/>
      <c r="P512" s="84"/>
    </row>
    <row r="513" spans="1:16" s="83" customFormat="1" x14ac:dyDescent="0.25">
      <c r="A513" s="1" t="s">
        <v>50</v>
      </c>
      <c r="B513" s="83" t="s">
        <v>1785</v>
      </c>
      <c r="C513" s="81"/>
      <c r="P513" s="84"/>
    </row>
    <row r="514" spans="1:16" s="83" customFormat="1" x14ac:dyDescent="0.25">
      <c r="A514" s="1"/>
      <c r="C514" s="81"/>
      <c r="P514" s="84"/>
    </row>
    <row r="515" spans="1:16" s="83" customFormat="1" x14ac:dyDescent="0.25">
      <c r="A515" s="1" t="s">
        <v>29</v>
      </c>
      <c r="B515" s="83" t="s">
        <v>1788</v>
      </c>
      <c r="C515" s="81"/>
      <c r="J515" s="83" t="s">
        <v>1789</v>
      </c>
      <c r="P515" s="84"/>
    </row>
    <row r="516" spans="1:16" s="83" customFormat="1" x14ac:dyDescent="0.25">
      <c r="A516" s="1" t="s">
        <v>29</v>
      </c>
      <c r="B516" s="83" t="s">
        <v>969</v>
      </c>
      <c r="C516" s="81" t="s">
        <v>970</v>
      </c>
      <c r="G516" s="83" t="s">
        <v>32</v>
      </c>
      <c r="J516" s="83" t="s">
        <v>1772</v>
      </c>
      <c r="P516" s="84"/>
    </row>
    <row r="517" spans="1:16" s="83" customFormat="1" x14ac:dyDescent="0.25">
      <c r="A517" s="1" t="s">
        <v>319</v>
      </c>
      <c r="B517" s="83" t="s">
        <v>971</v>
      </c>
      <c r="C517" s="81" t="s">
        <v>552</v>
      </c>
      <c r="G517" s="83" t="s">
        <v>343</v>
      </c>
      <c r="P517" s="84"/>
    </row>
    <row r="518" spans="1:16" s="83" customFormat="1" x14ac:dyDescent="0.25">
      <c r="A518" s="1" t="s">
        <v>319</v>
      </c>
      <c r="B518" s="83" t="s">
        <v>114</v>
      </c>
      <c r="C518" s="81" t="s">
        <v>972</v>
      </c>
      <c r="G518" s="83" t="s">
        <v>346</v>
      </c>
      <c r="K518" s="83">
        <v>1</v>
      </c>
      <c r="M518" s="83">
        <v>1</v>
      </c>
      <c r="P518" s="84" t="s">
        <v>1790</v>
      </c>
    </row>
    <row r="519" spans="1:16" s="83" customFormat="1" x14ac:dyDescent="0.25">
      <c r="A519" s="1" t="s">
        <v>278</v>
      </c>
      <c r="B519" s="83" t="s">
        <v>116</v>
      </c>
      <c r="C519" s="81" t="s">
        <v>973</v>
      </c>
      <c r="J519" s="83" t="s">
        <v>974</v>
      </c>
      <c r="K519" s="83">
        <v>1</v>
      </c>
      <c r="P519" s="84" t="s">
        <v>1791</v>
      </c>
    </row>
    <row r="520" spans="1:16" s="83" customFormat="1" x14ac:dyDescent="0.25">
      <c r="A520" s="1" t="s">
        <v>319</v>
      </c>
      <c r="B520" s="83" t="s">
        <v>118</v>
      </c>
      <c r="C520" s="81" t="s">
        <v>975</v>
      </c>
      <c r="G520" s="83" t="s">
        <v>346</v>
      </c>
      <c r="K520" s="83">
        <v>1</v>
      </c>
      <c r="M520" s="83">
        <v>1</v>
      </c>
      <c r="P520" s="84" t="s">
        <v>1792</v>
      </c>
    </row>
    <row r="521" spans="1:16" s="83" customFormat="1" x14ac:dyDescent="0.25">
      <c r="A521" s="1" t="s">
        <v>278</v>
      </c>
      <c r="B521" s="83" t="s">
        <v>120</v>
      </c>
      <c r="C521" s="81" t="s">
        <v>976</v>
      </c>
      <c r="J521" s="83" t="s">
        <v>977</v>
      </c>
      <c r="K521" s="83">
        <v>1</v>
      </c>
      <c r="P521" s="84" t="s">
        <v>1793</v>
      </c>
    </row>
    <row r="522" spans="1:16" s="83" customFormat="1" x14ac:dyDescent="0.25">
      <c r="A522" s="1" t="s">
        <v>319</v>
      </c>
      <c r="B522" s="83" t="s">
        <v>122</v>
      </c>
      <c r="C522" s="81" t="s">
        <v>978</v>
      </c>
      <c r="G522" s="83" t="s">
        <v>346</v>
      </c>
      <c r="K522" s="83">
        <v>1</v>
      </c>
      <c r="M522" s="83">
        <v>1</v>
      </c>
      <c r="P522" s="84" t="s">
        <v>1794</v>
      </c>
    </row>
    <row r="523" spans="1:16" s="83" customFormat="1" ht="31.5" x14ac:dyDescent="0.25">
      <c r="A523" s="1" t="s">
        <v>319</v>
      </c>
      <c r="B523" s="83" t="s">
        <v>124</v>
      </c>
      <c r="C523" s="81" t="s">
        <v>979</v>
      </c>
      <c r="G523" s="83" t="s">
        <v>346</v>
      </c>
      <c r="K523" s="83">
        <v>1</v>
      </c>
      <c r="M523" s="83">
        <v>1</v>
      </c>
      <c r="P523" s="84" t="s">
        <v>1795</v>
      </c>
    </row>
    <row r="524" spans="1:16" s="83" customFormat="1" x14ac:dyDescent="0.25">
      <c r="A524" s="1" t="s">
        <v>278</v>
      </c>
      <c r="B524" s="83" t="s">
        <v>126</v>
      </c>
      <c r="C524" s="81" t="s">
        <v>980</v>
      </c>
      <c r="J524" s="83" t="s">
        <v>981</v>
      </c>
      <c r="K524" s="83">
        <v>1</v>
      </c>
      <c r="M524" s="83">
        <v>1</v>
      </c>
      <c r="P524" s="84" t="s">
        <v>1796</v>
      </c>
    </row>
    <row r="525" spans="1:16" s="83" customFormat="1" x14ac:dyDescent="0.25">
      <c r="A525" s="1" t="s">
        <v>319</v>
      </c>
      <c r="B525" s="83" t="s">
        <v>128</v>
      </c>
      <c r="C525" s="81" t="s">
        <v>982</v>
      </c>
      <c r="G525" s="83" t="s">
        <v>346</v>
      </c>
      <c r="K525" s="83">
        <v>1</v>
      </c>
      <c r="M525" s="83">
        <v>1</v>
      </c>
      <c r="P525" s="84" t="s">
        <v>1797</v>
      </c>
    </row>
    <row r="526" spans="1:16" s="83" customFormat="1" x14ac:dyDescent="0.25">
      <c r="A526" s="1" t="s">
        <v>278</v>
      </c>
      <c r="B526" s="83" t="s">
        <v>130</v>
      </c>
      <c r="C526" s="81" t="s">
        <v>983</v>
      </c>
      <c r="J526" s="83" t="s">
        <v>984</v>
      </c>
      <c r="K526" s="83">
        <v>1</v>
      </c>
      <c r="M526" s="83">
        <v>1</v>
      </c>
      <c r="P526" s="84" t="s">
        <v>1798</v>
      </c>
    </row>
    <row r="527" spans="1:16" s="83" customFormat="1" x14ac:dyDescent="0.25">
      <c r="A527" s="1" t="s">
        <v>319</v>
      </c>
      <c r="B527" s="83" t="s">
        <v>132</v>
      </c>
      <c r="C527" s="81" t="s">
        <v>985</v>
      </c>
      <c r="G527" s="83" t="s">
        <v>346</v>
      </c>
      <c r="K527" s="83">
        <v>1</v>
      </c>
      <c r="M527" s="83">
        <v>1</v>
      </c>
      <c r="P527" s="84" t="s">
        <v>1799</v>
      </c>
    </row>
    <row r="528" spans="1:16" s="83" customFormat="1" ht="31.5" x14ac:dyDescent="0.25">
      <c r="A528" s="1" t="s">
        <v>278</v>
      </c>
      <c r="B528" s="83" t="s">
        <v>134</v>
      </c>
      <c r="C528" s="81" t="s">
        <v>986</v>
      </c>
      <c r="J528" s="83" t="s">
        <v>987</v>
      </c>
      <c r="K528" s="83">
        <v>1</v>
      </c>
      <c r="M528" s="83">
        <v>1</v>
      </c>
      <c r="P528" s="84" t="s">
        <v>1800</v>
      </c>
    </row>
    <row r="529" spans="1:27" s="83" customFormat="1" x14ac:dyDescent="0.25">
      <c r="A529" s="1" t="s">
        <v>319</v>
      </c>
      <c r="B529" s="83" t="s">
        <v>136</v>
      </c>
      <c r="C529" s="81" t="s">
        <v>988</v>
      </c>
      <c r="G529" s="83" t="s">
        <v>346</v>
      </c>
      <c r="K529" s="83">
        <v>1</v>
      </c>
      <c r="M529" s="83">
        <v>1</v>
      </c>
      <c r="P529" s="84" t="s">
        <v>1801</v>
      </c>
    </row>
    <row r="530" spans="1:27" s="83" customFormat="1" x14ac:dyDescent="0.25">
      <c r="A530" s="1" t="s">
        <v>50</v>
      </c>
      <c r="B530" s="83" t="s">
        <v>969</v>
      </c>
      <c r="C530" s="81"/>
      <c r="P530" s="84"/>
    </row>
    <row r="531" spans="1:27" s="83" customFormat="1" x14ac:dyDescent="0.25">
      <c r="A531" s="1" t="s">
        <v>50</v>
      </c>
      <c r="B531" s="83" t="s">
        <v>1788</v>
      </c>
      <c r="C531" s="81"/>
      <c r="P531" s="84"/>
    </row>
    <row r="532" spans="1:27" x14ac:dyDescent="0.25">
      <c r="C532" s="21"/>
      <c r="P532" s="22"/>
    </row>
    <row r="533" spans="1:27" x14ac:dyDescent="0.25">
      <c r="C533" s="21"/>
      <c r="P533" s="22"/>
    </row>
    <row r="534" spans="1:27" x14ac:dyDescent="0.25">
      <c r="A534" s="1" t="s">
        <v>29</v>
      </c>
      <c r="B534" s="1" t="s">
        <v>989</v>
      </c>
      <c r="C534" s="21" t="s">
        <v>990</v>
      </c>
      <c r="G534" s="1" t="s">
        <v>32</v>
      </c>
      <c r="J534" s="1" t="s">
        <v>301</v>
      </c>
      <c r="P534" s="22"/>
    </row>
    <row r="535" spans="1:27" x14ac:dyDescent="0.25">
      <c r="A535" s="1" t="s">
        <v>278</v>
      </c>
      <c r="B535" s="1" t="s">
        <v>991</v>
      </c>
      <c r="C535" s="21" t="s">
        <v>992</v>
      </c>
      <c r="M535" s="1">
        <v>1</v>
      </c>
      <c r="P535" s="22"/>
    </row>
    <row r="536" spans="1:27" x14ac:dyDescent="0.25">
      <c r="A536" s="1" t="s">
        <v>278</v>
      </c>
      <c r="B536" s="1" t="s">
        <v>993</v>
      </c>
      <c r="C536" s="21" t="s">
        <v>994</v>
      </c>
      <c r="M536" s="1">
        <v>1</v>
      </c>
      <c r="P536" s="22"/>
    </row>
    <row r="537" spans="1:27" x14ac:dyDescent="0.25">
      <c r="A537" s="1" t="s">
        <v>48</v>
      </c>
      <c r="B537" s="1" t="s">
        <v>995</v>
      </c>
      <c r="C537" s="21" t="s">
        <v>996</v>
      </c>
      <c r="M537" s="1">
        <v>1</v>
      </c>
      <c r="P537" s="22"/>
    </row>
    <row r="538" spans="1:27" x14ac:dyDescent="0.25">
      <c r="A538" s="1" t="s">
        <v>50</v>
      </c>
      <c r="B538" s="1" t="s">
        <v>989</v>
      </c>
      <c r="C538" s="21"/>
      <c r="P538" s="22"/>
    </row>
    <row r="539" spans="1:27" s="10" customFormat="1" x14ac:dyDescent="0.25">
      <c r="A539" s="1"/>
      <c r="B539" s="1"/>
      <c r="C539" s="2"/>
      <c r="D539" s="1"/>
      <c r="E539" s="1"/>
      <c r="F539" s="1"/>
      <c r="G539" s="1"/>
      <c r="H539" s="1"/>
      <c r="I539" s="1"/>
      <c r="J539" s="1"/>
      <c r="K539" s="1"/>
      <c r="L539" s="1"/>
      <c r="M539" s="1"/>
      <c r="N539" s="1"/>
      <c r="O539" s="1"/>
      <c r="P539" s="3"/>
      <c r="Q539" s="1"/>
      <c r="R539" s="1"/>
      <c r="S539" s="1"/>
      <c r="T539" s="1"/>
      <c r="U539" s="1"/>
      <c r="V539" s="1"/>
      <c r="W539" s="1"/>
      <c r="X539" s="1"/>
      <c r="Y539" s="1"/>
      <c r="Z539" s="1"/>
      <c r="AA539" s="1"/>
    </row>
    <row r="541" spans="1:27" x14ac:dyDescent="0.25">
      <c r="A541" s="1" t="s">
        <v>29</v>
      </c>
      <c r="B541" s="1" t="s">
        <v>1652</v>
      </c>
      <c r="J541" s="1" t="s">
        <v>1653</v>
      </c>
    </row>
    <row r="542" spans="1:27" x14ac:dyDescent="0.25">
      <c r="A542" s="1" t="s">
        <v>29</v>
      </c>
      <c r="B542" s="1" t="s">
        <v>1654</v>
      </c>
      <c r="C542" s="2" t="s">
        <v>1655</v>
      </c>
      <c r="J542" s="1" t="s">
        <v>1656</v>
      </c>
    </row>
    <row r="543" spans="1:27" x14ac:dyDescent="0.25">
      <c r="A543" s="1" t="s">
        <v>29</v>
      </c>
      <c r="B543" s="1" t="s">
        <v>1746</v>
      </c>
      <c r="C543" s="2" t="s">
        <v>1747</v>
      </c>
      <c r="G543" s="1" t="s">
        <v>32</v>
      </c>
    </row>
    <row r="544" spans="1:27" x14ac:dyDescent="0.25">
      <c r="A544" s="1" t="s">
        <v>1744</v>
      </c>
      <c r="B544" s="1" t="s">
        <v>1734</v>
      </c>
      <c r="C544" s="2" t="s">
        <v>1745</v>
      </c>
      <c r="M544" s="1">
        <v>1</v>
      </c>
    </row>
    <row r="545" spans="1:13" x14ac:dyDescent="0.25">
      <c r="A545" s="1" t="s">
        <v>48</v>
      </c>
      <c r="B545" s="1" t="s">
        <v>1657</v>
      </c>
      <c r="C545" s="2" t="s">
        <v>1736</v>
      </c>
      <c r="G545" s="1" t="s">
        <v>346</v>
      </c>
      <c r="H545" s="1" t="s">
        <v>1658</v>
      </c>
      <c r="I545" s="1" t="s">
        <v>1659</v>
      </c>
      <c r="J545" s="1" t="s">
        <v>1735</v>
      </c>
    </row>
    <row r="546" spans="1:13" x14ac:dyDescent="0.25">
      <c r="A546" s="1" t="s">
        <v>48</v>
      </c>
      <c r="B546" s="1" t="s">
        <v>1660</v>
      </c>
      <c r="C546" s="2" t="s">
        <v>1737</v>
      </c>
      <c r="G546" s="1" t="s">
        <v>346</v>
      </c>
      <c r="H546" s="1" t="s">
        <v>1658</v>
      </c>
      <c r="I546" s="1" t="s">
        <v>1659</v>
      </c>
      <c r="J546" s="1" t="s">
        <v>1735</v>
      </c>
    </row>
    <row r="547" spans="1:13" x14ac:dyDescent="0.25">
      <c r="A547" s="1" t="s">
        <v>48</v>
      </c>
      <c r="B547" s="1" t="s">
        <v>1661</v>
      </c>
      <c r="C547" s="2" t="s">
        <v>1738</v>
      </c>
      <c r="G547" s="1" t="s">
        <v>346</v>
      </c>
      <c r="H547" s="1" t="s">
        <v>1658</v>
      </c>
      <c r="I547" s="1" t="s">
        <v>1659</v>
      </c>
      <c r="J547" s="1" t="s">
        <v>1735</v>
      </c>
    </row>
    <row r="548" spans="1:13" x14ac:dyDescent="0.25">
      <c r="A548" s="1" t="s">
        <v>48</v>
      </c>
      <c r="B548" s="1" t="s">
        <v>1662</v>
      </c>
      <c r="C548" s="2" t="s">
        <v>1739</v>
      </c>
      <c r="G548" s="1" t="s">
        <v>346</v>
      </c>
      <c r="H548" s="1" t="s">
        <v>1658</v>
      </c>
      <c r="I548" s="1" t="s">
        <v>1659</v>
      </c>
      <c r="J548" s="1" t="s">
        <v>1735</v>
      </c>
    </row>
    <row r="549" spans="1:13" x14ac:dyDescent="0.25">
      <c r="A549" s="1" t="s">
        <v>48</v>
      </c>
      <c r="B549" s="1" t="s">
        <v>1663</v>
      </c>
      <c r="C549" s="2" t="s">
        <v>1740</v>
      </c>
      <c r="G549" s="1" t="s">
        <v>346</v>
      </c>
      <c r="H549" s="1" t="s">
        <v>1658</v>
      </c>
      <c r="I549" s="1" t="s">
        <v>1659</v>
      </c>
      <c r="J549" s="1" t="s">
        <v>1735</v>
      </c>
    </row>
    <row r="550" spans="1:13" x14ac:dyDescent="0.25">
      <c r="A550" s="1" t="s">
        <v>22</v>
      </c>
      <c r="B550" s="1" t="s">
        <v>1748</v>
      </c>
      <c r="C550" s="2" t="s">
        <v>1664</v>
      </c>
      <c r="J550" s="1" t="s">
        <v>1754</v>
      </c>
    </row>
    <row r="551" spans="1:13" x14ac:dyDescent="0.25">
      <c r="A551" s="1" t="s">
        <v>22</v>
      </c>
      <c r="B551" s="1" t="s">
        <v>997</v>
      </c>
      <c r="C551" s="2" t="s">
        <v>1749</v>
      </c>
      <c r="J551" s="1" t="s">
        <v>1735</v>
      </c>
    </row>
    <row r="552" spans="1:13" x14ac:dyDescent="0.25">
      <c r="A552" s="1" t="s">
        <v>50</v>
      </c>
      <c r="B552" s="1" t="s">
        <v>1746</v>
      </c>
    </row>
    <row r="556" spans="1:13" x14ac:dyDescent="0.25">
      <c r="A556" s="1" t="s">
        <v>29</v>
      </c>
      <c r="B556" s="1" t="s">
        <v>1750</v>
      </c>
      <c r="C556" s="2" t="s">
        <v>1751</v>
      </c>
      <c r="G556" s="1" t="s">
        <v>32</v>
      </c>
    </row>
    <row r="557" spans="1:13" x14ac:dyDescent="0.25">
      <c r="A557" s="1" t="s">
        <v>1752</v>
      </c>
      <c r="B557" s="1" t="s">
        <v>1665</v>
      </c>
      <c r="C557" s="2" t="s">
        <v>1666</v>
      </c>
      <c r="J557" s="1" t="s">
        <v>1667</v>
      </c>
      <c r="M557" s="1">
        <v>1</v>
      </c>
    </row>
    <row r="558" spans="1:13" x14ac:dyDescent="0.25">
      <c r="A558" s="1" t="s">
        <v>48</v>
      </c>
      <c r="B558" s="1" t="s">
        <v>1668</v>
      </c>
      <c r="C558" s="2" t="s">
        <v>1669</v>
      </c>
      <c r="J558" s="1" t="s">
        <v>1670</v>
      </c>
      <c r="M558" s="1">
        <v>1</v>
      </c>
    </row>
    <row r="559" spans="1:13" x14ac:dyDescent="0.25">
      <c r="A559" s="1" t="s">
        <v>1671</v>
      </c>
      <c r="B559" s="1" t="s">
        <v>1672</v>
      </c>
      <c r="C559" s="2" t="s">
        <v>1673</v>
      </c>
      <c r="J559" s="1" t="s">
        <v>1674</v>
      </c>
      <c r="M559" s="1">
        <v>1</v>
      </c>
    </row>
    <row r="560" spans="1:13" x14ac:dyDescent="0.25">
      <c r="A560" s="1" t="s">
        <v>22</v>
      </c>
      <c r="B560" s="1" t="s">
        <v>1675</v>
      </c>
      <c r="C560" s="2" t="s">
        <v>1676</v>
      </c>
      <c r="J560" s="1" t="s">
        <v>1677</v>
      </c>
    </row>
    <row r="561" spans="1:13" x14ac:dyDescent="0.25">
      <c r="A561" s="1" t="s">
        <v>22</v>
      </c>
      <c r="B561" s="1" t="s">
        <v>1678</v>
      </c>
      <c r="C561" s="2" t="s">
        <v>1679</v>
      </c>
      <c r="J561" s="1" t="s">
        <v>1680</v>
      </c>
    </row>
    <row r="562" spans="1:13" x14ac:dyDescent="0.25">
      <c r="A562" s="1" t="s">
        <v>1752</v>
      </c>
      <c r="B562" s="1" t="s">
        <v>1681</v>
      </c>
      <c r="C562" s="2" t="s">
        <v>1682</v>
      </c>
      <c r="J562" s="1" t="s">
        <v>1683</v>
      </c>
      <c r="M562" s="1">
        <v>1</v>
      </c>
    </row>
    <row r="563" spans="1:13" x14ac:dyDescent="0.25">
      <c r="A563" s="1" t="s">
        <v>48</v>
      </c>
      <c r="B563" s="1" t="s">
        <v>1684</v>
      </c>
      <c r="C563" s="2" t="s">
        <v>1685</v>
      </c>
      <c r="J563" s="1" t="s">
        <v>1686</v>
      </c>
      <c r="M563" s="1">
        <v>1</v>
      </c>
    </row>
    <row r="564" spans="1:13" x14ac:dyDescent="0.25">
      <c r="A564" s="1" t="s">
        <v>1671</v>
      </c>
      <c r="B564" s="1" t="s">
        <v>1687</v>
      </c>
      <c r="C564" s="2" t="s">
        <v>1673</v>
      </c>
      <c r="J564" s="1" t="s">
        <v>1688</v>
      </c>
      <c r="M564" s="1">
        <v>1</v>
      </c>
    </row>
    <row r="565" spans="1:13" x14ac:dyDescent="0.25">
      <c r="A565" s="1" t="s">
        <v>22</v>
      </c>
      <c r="B565" s="1" t="s">
        <v>1689</v>
      </c>
      <c r="C565" s="2" t="s">
        <v>1676</v>
      </c>
      <c r="J565" s="1" t="s">
        <v>1690</v>
      </c>
    </row>
    <row r="566" spans="1:13" x14ac:dyDescent="0.25">
      <c r="A566" s="1" t="s">
        <v>22</v>
      </c>
      <c r="B566" s="1" t="s">
        <v>1691</v>
      </c>
      <c r="C566" s="2" t="s">
        <v>1692</v>
      </c>
      <c r="J566" s="1" t="s">
        <v>1693</v>
      </c>
    </row>
    <row r="567" spans="1:13" x14ac:dyDescent="0.25">
      <c r="A567" s="1" t="s">
        <v>443</v>
      </c>
      <c r="B567" s="1" t="s">
        <v>1694</v>
      </c>
      <c r="C567" s="2" t="s">
        <v>1695</v>
      </c>
      <c r="J567" s="1" t="s">
        <v>1696</v>
      </c>
      <c r="M567" s="1">
        <v>1</v>
      </c>
    </row>
    <row r="568" spans="1:13" x14ac:dyDescent="0.25">
      <c r="A568" s="1" t="s">
        <v>48</v>
      </c>
      <c r="B568" s="1" t="s">
        <v>1697</v>
      </c>
      <c r="C568" s="2" t="s">
        <v>1698</v>
      </c>
      <c r="J568" s="1" t="s">
        <v>1699</v>
      </c>
      <c r="M568" s="1">
        <v>1</v>
      </c>
    </row>
    <row r="569" spans="1:13" x14ac:dyDescent="0.25">
      <c r="A569" s="1" t="s">
        <v>1671</v>
      </c>
      <c r="B569" s="1" t="s">
        <v>1700</v>
      </c>
      <c r="C569" s="2" t="s">
        <v>1673</v>
      </c>
      <c r="J569" s="1" t="s">
        <v>1701</v>
      </c>
      <c r="M569" s="1">
        <v>1</v>
      </c>
    </row>
    <row r="570" spans="1:13" x14ac:dyDescent="0.25">
      <c r="A570" s="1" t="s">
        <v>22</v>
      </c>
      <c r="B570" s="1" t="s">
        <v>1702</v>
      </c>
      <c r="C570" s="2" t="s">
        <v>1676</v>
      </c>
      <c r="J570" s="1" t="s">
        <v>1703</v>
      </c>
    </row>
    <row r="571" spans="1:13" x14ac:dyDescent="0.25">
      <c r="A571" s="1" t="s">
        <v>22</v>
      </c>
      <c r="B571" s="1" t="s">
        <v>1704</v>
      </c>
      <c r="C571" s="2" t="s">
        <v>1679</v>
      </c>
      <c r="J571" s="1" t="s">
        <v>1705</v>
      </c>
    </row>
    <row r="572" spans="1:13" x14ac:dyDescent="0.25">
      <c r="A572" s="1" t="s">
        <v>443</v>
      </c>
      <c r="B572" s="1" t="s">
        <v>1706</v>
      </c>
      <c r="C572" s="2" t="s">
        <v>1707</v>
      </c>
      <c r="J572" s="1" t="s">
        <v>1708</v>
      </c>
      <c r="M572" s="1">
        <v>1</v>
      </c>
    </row>
    <row r="574" spans="1:13" x14ac:dyDescent="0.25">
      <c r="A574" s="1" t="s">
        <v>48</v>
      </c>
      <c r="B574" s="1" t="s">
        <v>1709</v>
      </c>
      <c r="C574" s="2" t="s">
        <v>1710</v>
      </c>
      <c r="J574" s="1" t="s">
        <v>1711</v>
      </c>
      <c r="M574" s="1">
        <v>1</v>
      </c>
    </row>
    <row r="576" spans="1:13" x14ac:dyDescent="0.25">
      <c r="A576" s="1" t="s">
        <v>1671</v>
      </c>
      <c r="B576" s="1" t="s">
        <v>1712</v>
      </c>
      <c r="C576" s="2" t="s">
        <v>1673</v>
      </c>
      <c r="J576" s="1" t="s">
        <v>1713</v>
      </c>
      <c r="M576" s="1">
        <v>1</v>
      </c>
    </row>
    <row r="577" spans="1:13" x14ac:dyDescent="0.25">
      <c r="A577" s="1" t="s">
        <v>22</v>
      </c>
      <c r="B577" s="1" t="s">
        <v>1714</v>
      </c>
      <c r="C577" s="2" t="s">
        <v>1676</v>
      </c>
      <c r="J577" s="1" t="s">
        <v>1715</v>
      </c>
    </row>
    <row r="578" spans="1:13" x14ac:dyDescent="0.25">
      <c r="A578" s="1" t="s">
        <v>22</v>
      </c>
      <c r="B578" s="1" t="s">
        <v>1716</v>
      </c>
      <c r="C578" s="2" t="s">
        <v>1717</v>
      </c>
      <c r="J578" s="1" t="s">
        <v>1718</v>
      </c>
    </row>
    <row r="580" spans="1:13" x14ac:dyDescent="0.25">
      <c r="A580" s="1" t="s">
        <v>443</v>
      </c>
      <c r="B580" s="1" t="s">
        <v>1719</v>
      </c>
      <c r="C580" s="2" t="s">
        <v>1720</v>
      </c>
      <c r="J580" s="1" t="s">
        <v>1721</v>
      </c>
      <c r="M580" s="1">
        <v>1</v>
      </c>
    </row>
    <row r="581" spans="1:13" x14ac:dyDescent="0.25">
      <c r="A581" s="1" t="s">
        <v>48</v>
      </c>
      <c r="B581" s="1" t="s">
        <v>1722</v>
      </c>
      <c r="C581" s="2" t="s">
        <v>1723</v>
      </c>
      <c r="J581" s="1" t="s">
        <v>1724</v>
      </c>
      <c r="M581" s="1">
        <v>1</v>
      </c>
    </row>
    <row r="582" spans="1:13" x14ac:dyDescent="0.25">
      <c r="A582" s="1" t="s">
        <v>1671</v>
      </c>
      <c r="B582" s="1" t="s">
        <v>1725</v>
      </c>
      <c r="C582" s="2" t="s">
        <v>1726</v>
      </c>
      <c r="J582" s="1" t="s">
        <v>1727</v>
      </c>
      <c r="M582" s="1">
        <v>1</v>
      </c>
    </row>
    <row r="583" spans="1:13" x14ac:dyDescent="0.25">
      <c r="A583" s="1" t="s">
        <v>22</v>
      </c>
      <c r="B583" s="1" t="s">
        <v>1728</v>
      </c>
      <c r="C583" s="2" t="s">
        <v>1729</v>
      </c>
      <c r="J583" s="1" t="s">
        <v>1730</v>
      </c>
    </row>
    <row r="584" spans="1:13" x14ac:dyDescent="0.25">
      <c r="A584" s="1" t="s">
        <v>22</v>
      </c>
      <c r="B584" s="1" t="s">
        <v>1731</v>
      </c>
      <c r="C584" s="2" t="s">
        <v>1732</v>
      </c>
      <c r="J584" s="1" t="s">
        <v>1733</v>
      </c>
    </row>
    <row r="585" spans="1:13" x14ac:dyDescent="0.25">
      <c r="A585" s="1" t="s">
        <v>50</v>
      </c>
      <c r="B585" s="1" t="s">
        <v>1750</v>
      </c>
    </row>
    <row r="587" spans="1:13" x14ac:dyDescent="0.25">
      <c r="A587" s="1" t="s">
        <v>50</v>
      </c>
      <c r="B587" s="1" t="s">
        <v>1654</v>
      </c>
    </row>
    <row r="588" spans="1:13" x14ac:dyDescent="0.25">
      <c r="A588" s="1" t="s">
        <v>50</v>
      </c>
      <c r="B588" s="1" t="s">
        <v>1652</v>
      </c>
    </row>
    <row r="924" spans="1:27" s="10" customFormat="1" ht="18" customHeight="1" x14ac:dyDescent="0.25">
      <c r="A924" s="1"/>
      <c r="B924" s="1"/>
      <c r="C924" s="2"/>
      <c r="D924" s="1"/>
      <c r="E924" s="1"/>
      <c r="F924" s="1"/>
      <c r="G924" s="1"/>
      <c r="H924" s="1"/>
      <c r="I924" s="1"/>
      <c r="J924" s="1"/>
      <c r="K924" s="1"/>
      <c r="L924" s="1"/>
      <c r="M924" s="1"/>
      <c r="N924" s="1"/>
      <c r="O924" s="1"/>
      <c r="P924" s="3"/>
      <c r="Q924" s="1"/>
      <c r="R924" s="1"/>
      <c r="S924" s="1"/>
      <c r="T924" s="1"/>
      <c r="U924" s="1"/>
      <c r="V924" s="1"/>
      <c r="W924" s="1"/>
      <c r="X924" s="1"/>
      <c r="Y924" s="1"/>
      <c r="Z924" s="1"/>
      <c r="AA924" s="1"/>
    </row>
    <row r="925" spans="1:27" s="10" customFormat="1" ht="18" customHeight="1" x14ac:dyDescent="0.25">
      <c r="A925" s="1"/>
      <c r="B925" s="1"/>
      <c r="C925" s="2"/>
      <c r="D925" s="1"/>
      <c r="E925" s="1"/>
      <c r="F925" s="1"/>
      <c r="G925" s="1"/>
      <c r="H925" s="1"/>
      <c r="I925" s="1"/>
      <c r="J925" s="1"/>
      <c r="K925" s="1"/>
      <c r="L925" s="1"/>
      <c r="M925" s="1"/>
      <c r="N925" s="1"/>
      <c r="O925" s="1"/>
      <c r="P925" s="3"/>
      <c r="Q925" s="1"/>
      <c r="R925" s="1"/>
      <c r="S925" s="1"/>
      <c r="T925" s="1"/>
      <c r="U925" s="1"/>
      <c r="V925" s="1"/>
      <c r="W925" s="1"/>
      <c r="X925" s="1"/>
      <c r="Y925" s="1"/>
      <c r="Z925" s="1"/>
      <c r="AA925" s="1"/>
    </row>
    <row r="926" spans="1:27" s="10" customFormat="1" ht="18" customHeight="1" x14ac:dyDescent="0.25">
      <c r="A926" s="1"/>
      <c r="B926" s="1"/>
      <c r="C926" s="2"/>
      <c r="D926" s="1"/>
      <c r="E926" s="1"/>
      <c r="F926" s="1"/>
      <c r="G926" s="1"/>
      <c r="H926" s="1"/>
      <c r="I926" s="1"/>
      <c r="J926" s="1"/>
      <c r="K926" s="1"/>
      <c r="L926" s="1"/>
      <c r="M926" s="1"/>
      <c r="N926" s="1"/>
      <c r="O926" s="1"/>
      <c r="P926" s="3"/>
      <c r="Q926" s="1"/>
      <c r="R926" s="1"/>
      <c r="S926" s="1"/>
      <c r="T926" s="1"/>
      <c r="U926" s="1"/>
      <c r="V926" s="1"/>
      <c r="W926" s="1"/>
      <c r="X926" s="1"/>
      <c r="Y926" s="1"/>
      <c r="Z926" s="1"/>
      <c r="AA926" s="1"/>
    </row>
    <row r="927" spans="1:27" s="10" customFormat="1" ht="18" customHeight="1" x14ac:dyDescent="0.25">
      <c r="A927" s="1"/>
      <c r="B927" s="1"/>
      <c r="C927" s="2"/>
      <c r="D927" s="1"/>
      <c r="E927" s="1"/>
      <c r="F927" s="1"/>
      <c r="G927" s="1"/>
      <c r="H927" s="1"/>
      <c r="I927" s="1"/>
      <c r="J927" s="1"/>
      <c r="K927" s="1"/>
      <c r="L927" s="1"/>
      <c r="M927" s="1"/>
      <c r="N927" s="1"/>
      <c r="O927" s="1"/>
      <c r="P927" s="3"/>
      <c r="Q927" s="1"/>
      <c r="R927" s="1"/>
      <c r="S927" s="1"/>
      <c r="T927" s="1"/>
      <c r="U927" s="1"/>
      <c r="V927" s="1"/>
      <c r="W927" s="1"/>
      <c r="X927" s="1"/>
      <c r="Y927" s="1"/>
      <c r="Z927" s="1"/>
      <c r="AA927" s="1"/>
    </row>
    <row r="928" spans="1:27" s="10" customFormat="1" ht="18" customHeight="1" x14ac:dyDescent="0.25">
      <c r="A928" s="1"/>
      <c r="B928" s="1"/>
      <c r="C928" s="2"/>
      <c r="D928" s="1"/>
      <c r="E928" s="1"/>
      <c r="F928" s="1"/>
      <c r="G928" s="1"/>
      <c r="H928" s="1"/>
      <c r="I928" s="1"/>
      <c r="J928" s="1"/>
      <c r="K928" s="1"/>
      <c r="L928" s="1"/>
      <c r="M928" s="1"/>
      <c r="N928" s="1"/>
      <c r="O928" s="1"/>
      <c r="P928" s="3"/>
      <c r="Q928" s="1"/>
      <c r="R928" s="1"/>
      <c r="S928" s="1"/>
      <c r="T928" s="1"/>
      <c r="U928" s="1"/>
      <c r="V928" s="1"/>
      <c r="W928" s="1"/>
      <c r="X928" s="1"/>
      <c r="Y928" s="1"/>
      <c r="Z928" s="1"/>
      <c r="AA928" s="1"/>
    </row>
    <row r="929" spans="1:27" s="10" customFormat="1" ht="18" customHeight="1" x14ac:dyDescent="0.25">
      <c r="A929" s="1"/>
      <c r="B929" s="1"/>
      <c r="C929" s="2"/>
      <c r="D929" s="1"/>
      <c r="E929" s="1"/>
      <c r="F929" s="1"/>
      <c r="G929" s="1"/>
      <c r="H929" s="1"/>
      <c r="I929" s="1"/>
      <c r="J929" s="1"/>
      <c r="K929" s="1"/>
      <c r="L929" s="1"/>
      <c r="M929" s="1"/>
      <c r="N929" s="1"/>
      <c r="O929" s="1"/>
      <c r="P929" s="3"/>
      <c r="Q929" s="1"/>
      <c r="R929" s="1"/>
      <c r="S929" s="1"/>
      <c r="T929" s="1"/>
      <c r="U929" s="1"/>
      <c r="V929" s="1"/>
      <c r="W929" s="1"/>
      <c r="X929" s="1"/>
      <c r="Y929" s="1"/>
      <c r="Z929" s="1"/>
      <c r="AA929" s="1"/>
    </row>
    <row r="930" spans="1:27" s="10" customFormat="1" ht="18" customHeight="1" x14ac:dyDescent="0.25">
      <c r="A930" s="1"/>
      <c r="B930" s="1"/>
      <c r="C930" s="2"/>
      <c r="D930" s="1"/>
      <c r="E930" s="1"/>
      <c r="F930" s="1"/>
      <c r="G930" s="1"/>
      <c r="H930" s="1"/>
      <c r="I930" s="1"/>
      <c r="J930" s="1"/>
      <c r="K930" s="1"/>
      <c r="L930" s="1"/>
      <c r="M930" s="1"/>
      <c r="N930" s="1"/>
      <c r="O930" s="1"/>
      <c r="P930" s="3"/>
      <c r="Q930" s="1"/>
      <c r="R930" s="1"/>
      <c r="S930" s="1"/>
      <c r="T930" s="1"/>
      <c r="U930" s="1"/>
      <c r="V930" s="1"/>
      <c r="W930" s="1"/>
      <c r="X930" s="1"/>
      <c r="Y930" s="1"/>
      <c r="Z930" s="1"/>
      <c r="AA930" s="1"/>
    </row>
    <row r="931" spans="1:27" s="10" customFormat="1" ht="18" customHeight="1" x14ac:dyDescent="0.25">
      <c r="A931" s="1"/>
      <c r="B931" s="1"/>
      <c r="C931" s="2"/>
      <c r="D931" s="1"/>
      <c r="E931" s="1"/>
      <c r="F931" s="1"/>
      <c r="G931" s="1"/>
      <c r="H931" s="1"/>
      <c r="I931" s="1"/>
      <c r="J931" s="1"/>
      <c r="K931" s="1"/>
      <c r="L931" s="1"/>
      <c r="M931" s="1"/>
      <c r="N931" s="1"/>
      <c r="O931" s="1"/>
      <c r="P931" s="3"/>
      <c r="Q931" s="1"/>
      <c r="R931" s="1"/>
      <c r="S931" s="1"/>
      <c r="T931" s="1"/>
      <c r="U931" s="1"/>
      <c r="V931" s="1"/>
      <c r="W931" s="1"/>
      <c r="X931" s="1"/>
      <c r="Y931" s="1"/>
      <c r="Z931" s="1"/>
      <c r="AA931" s="1"/>
    </row>
    <row r="932" spans="1:27" s="10" customFormat="1" ht="18" customHeight="1" x14ac:dyDescent="0.25">
      <c r="A932" s="1"/>
      <c r="B932" s="1"/>
      <c r="C932" s="2"/>
      <c r="D932" s="1"/>
      <c r="E932" s="1"/>
      <c r="F932" s="1"/>
      <c r="G932" s="1"/>
      <c r="H932" s="1"/>
      <c r="I932" s="1"/>
      <c r="J932" s="1"/>
      <c r="K932" s="1"/>
      <c r="L932" s="1"/>
      <c r="M932" s="1"/>
      <c r="N932" s="1"/>
      <c r="O932" s="1"/>
      <c r="P932" s="3"/>
      <c r="Q932" s="1"/>
      <c r="R932" s="1"/>
      <c r="S932" s="1"/>
      <c r="T932" s="1"/>
      <c r="U932" s="1"/>
      <c r="V932" s="1"/>
      <c r="W932" s="1"/>
      <c r="X932" s="1"/>
      <c r="Y932" s="1"/>
      <c r="Z932" s="1"/>
      <c r="AA932" s="1"/>
    </row>
    <row r="933" spans="1:27" s="10" customFormat="1" ht="18" customHeight="1" x14ac:dyDescent="0.25">
      <c r="A933" s="1"/>
      <c r="B933" s="1"/>
      <c r="C933" s="2"/>
      <c r="D933" s="1"/>
      <c r="E933" s="1"/>
      <c r="F933" s="1"/>
      <c r="G933" s="1"/>
      <c r="H933" s="1"/>
      <c r="I933" s="1"/>
      <c r="J933" s="1"/>
      <c r="K933" s="1"/>
      <c r="L933" s="1"/>
      <c r="M933" s="1"/>
      <c r="N933" s="1"/>
      <c r="O933" s="1"/>
      <c r="P933" s="3"/>
      <c r="Q933" s="1"/>
      <c r="R933" s="1"/>
      <c r="S933" s="1"/>
      <c r="T933" s="1"/>
      <c r="U933" s="1"/>
      <c r="V933" s="1"/>
      <c r="W933" s="1"/>
      <c r="X933" s="1"/>
      <c r="Y933" s="1"/>
      <c r="Z933" s="1"/>
      <c r="AA933" s="1"/>
    </row>
    <row r="934" spans="1:27" s="10" customFormat="1" ht="18" customHeight="1" x14ac:dyDescent="0.25">
      <c r="A934" s="1"/>
      <c r="B934" s="1"/>
      <c r="C934" s="2"/>
      <c r="D934" s="1"/>
      <c r="E934" s="1"/>
      <c r="F934" s="1"/>
      <c r="G934" s="1"/>
      <c r="H934" s="1"/>
      <c r="I934" s="1"/>
      <c r="J934" s="1"/>
      <c r="K934" s="1"/>
      <c r="L934" s="1"/>
      <c r="M934" s="1"/>
      <c r="N934" s="1"/>
      <c r="O934" s="1"/>
      <c r="P934" s="3"/>
      <c r="Q934" s="1"/>
      <c r="R934" s="1"/>
      <c r="S934" s="1"/>
      <c r="T934" s="1"/>
      <c r="U934" s="1"/>
      <c r="V934" s="1"/>
      <c r="W934" s="1"/>
      <c r="X934" s="1"/>
      <c r="Y934" s="1"/>
      <c r="Z934" s="1"/>
      <c r="AA934" s="1"/>
    </row>
    <row r="935" spans="1:27" s="10" customFormat="1" ht="18" customHeight="1" x14ac:dyDescent="0.25">
      <c r="A935" s="1"/>
      <c r="B935" s="1"/>
      <c r="C935" s="2"/>
      <c r="D935" s="1"/>
      <c r="E935" s="1"/>
      <c r="F935" s="1"/>
      <c r="G935" s="1"/>
      <c r="H935" s="1"/>
      <c r="I935" s="1"/>
      <c r="J935" s="1"/>
      <c r="K935" s="1"/>
      <c r="L935" s="1"/>
      <c r="M935" s="1"/>
      <c r="N935" s="1"/>
      <c r="O935" s="1"/>
      <c r="P935" s="3"/>
      <c r="Q935" s="1"/>
      <c r="R935" s="1"/>
      <c r="S935" s="1"/>
      <c r="T935" s="1"/>
      <c r="U935" s="1"/>
      <c r="V935" s="1"/>
      <c r="W935" s="1"/>
      <c r="X935" s="1"/>
      <c r="Y935" s="1"/>
      <c r="Z935" s="1"/>
      <c r="AA935" s="1"/>
    </row>
    <row r="936" spans="1:27" s="10" customFormat="1" ht="18" customHeight="1" x14ac:dyDescent="0.25">
      <c r="A936" s="1"/>
      <c r="B936" s="1"/>
      <c r="C936" s="2"/>
      <c r="D936" s="1"/>
      <c r="E936" s="1"/>
      <c r="F936" s="1"/>
      <c r="G936" s="1"/>
      <c r="H936" s="1"/>
      <c r="I936" s="1"/>
      <c r="J936" s="1"/>
      <c r="K936" s="1"/>
      <c r="L936" s="1"/>
      <c r="M936" s="1"/>
      <c r="N936" s="1"/>
      <c r="O936" s="1"/>
      <c r="P936" s="3"/>
      <c r="Q936" s="1"/>
      <c r="R936" s="1"/>
      <c r="S936" s="1"/>
      <c r="T936" s="1"/>
      <c r="U936" s="1"/>
      <c r="V936" s="1"/>
      <c r="W936" s="1"/>
      <c r="X936" s="1"/>
      <c r="Y936" s="1"/>
      <c r="Z936" s="1"/>
      <c r="AA936" s="1"/>
    </row>
    <row r="937" spans="1:27" s="10" customFormat="1" ht="18" customHeight="1" x14ac:dyDescent="0.25">
      <c r="A937" s="1"/>
      <c r="B937" s="1"/>
      <c r="C937" s="2"/>
      <c r="D937" s="1"/>
      <c r="E937" s="1"/>
      <c r="F937" s="1"/>
      <c r="G937" s="1"/>
      <c r="H937" s="1"/>
      <c r="I937" s="1"/>
      <c r="J937" s="1"/>
      <c r="K937" s="1"/>
      <c r="L937" s="1"/>
      <c r="M937" s="1"/>
      <c r="N937" s="1"/>
      <c r="O937" s="1"/>
      <c r="P937" s="3"/>
      <c r="Q937" s="1"/>
      <c r="R937" s="1"/>
      <c r="S937" s="1"/>
      <c r="T937" s="1"/>
      <c r="U937" s="1"/>
      <c r="V937" s="1"/>
      <c r="W937" s="1"/>
      <c r="X937" s="1"/>
      <c r="Y937" s="1"/>
      <c r="Z937" s="1"/>
      <c r="AA937" s="1"/>
    </row>
    <row r="938" spans="1:27" s="10" customFormat="1" ht="18" customHeight="1" x14ac:dyDescent="0.25">
      <c r="A938" s="1"/>
      <c r="B938" s="1"/>
      <c r="C938" s="2"/>
      <c r="D938" s="1"/>
      <c r="E938" s="1"/>
      <c r="F938" s="1"/>
      <c r="G938" s="1"/>
      <c r="H938" s="1"/>
      <c r="I938" s="1"/>
      <c r="J938" s="1"/>
      <c r="K938" s="1"/>
      <c r="L938" s="1"/>
      <c r="M938" s="1"/>
      <c r="N938" s="1"/>
      <c r="O938" s="1"/>
      <c r="P938" s="3"/>
      <c r="Q938" s="1"/>
      <c r="R938" s="1"/>
      <c r="S938" s="1"/>
      <c r="T938" s="1"/>
      <c r="U938" s="1"/>
      <c r="V938" s="1"/>
      <c r="W938" s="1"/>
      <c r="X938" s="1"/>
      <c r="Y938" s="1"/>
      <c r="Z938" s="1"/>
      <c r="AA938" s="1"/>
    </row>
    <row r="939" spans="1:27" s="10" customFormat="1" ht="18" customHeight="1" x14ac:dyDescent="0.25">
      <c r="A939" s="1"/>
      <c r="B939" s="1"/>
      <c r="C939" s="2"/>
      <c r="D939" s="1"/>
      <c r="E939" s="1"/>
      <c r="F939" s="1"/>
      <c r="G939" s="1"/>
      <c r="H939" s="1"/>
      <c r="I939" s="1"/>
      <c r="J939" s="1"/>
      <c r="K939" s="1"/>
      <c r="L939" s="1"/>
      <c r="M939" s="1"/>
      <c r="N939" s="1"/>
      <c r="O939" s="1"/>
      <c r="P939" s="3"/>
      <c r="Q939" s="1"/>
      <c r="R939" s="1"/>
      <c r="S939" s="1"/>
      <c r="T939" s="1"/>
      <c r="U939" s="1"/>
      <c r="V939" s="1"/>
      <c r="W939" s="1"/>
      <c r="X939" s="1"/>
      <c r="Y939" s="1"/>
      <c r="Z939" s="1"/>
      <c r="AA939" s="1"/>
    </row>
    <row r="940" spans="1:27" s="10" customFormat="1" ht="18" customHeight="1" x14ac:dyDescent="0.25">
      <c r="A940" s="1"/>
      <c r="B940" s="1"/>
      <c r="C940" s="2"/>
      <c r="D940" s="1"/>
      <c r="E940" s="1"/>
      <c r="F940" s="1"/>
      <c r="G940" s="1"/>
      <c r="H940" s="1"/>
      <c r="I940" s="1"/>
      <c r="J940" s="1"/>
      <c r="K940" s="1"/>
      <c r="L940" s="1"/>
      <c r="M940" s="1"/>
      <c r="N940" s="1"/>
      <c r="O940" s="1"/>
      <c r="P940" s="3"/>
      <c r="Q940" s="1"/>
      <c r="R940" s="1"/>
      <c r="S940" s="1"/>
      <c r="T940" s="1"/>
      <c r="U940" s="1"/>
      <c r="V940" s="1"/>
      <c r="W940" s="1"/>
      <c r="X940" s="1"/>
      <c r="Y940" s="1"/>
      <c r="Z940" s="1"/>
      <c r="AA940" s="1"/>
    </row>
    <row r="941" spans="1:27" s="10" customFormat="1" ht="18" customHeight="1" x14ac:dyDescent="0.25">
      <c r="A941" s="1"/>
      <c r="B941" s="1"/>
      <c r="C941" s="2"/>
      <c r="D941" s="1"/>
      <c r="E941" s="1"/>
      <c r="F941" s="1"/>
      <c r="G941" s="1"/>
      <c r="H941" s="1"/>
      <c r="I941" s="1"/>
      <c r="J941" s="1"/>
      <c r="K941" s="1"/>
      <c r="L941" s="1"/>
      <c r="M941" s="1"/>
      <c r="N941" s="1"/>
      <c r="O941" s="1"/>
      <c r="P941" s="3"/>
      <c r="Q941" s="1"/>
      <c r="R941" s="1"/>
      <c r="S941" s="1"/>
      <c r="T941" s="1"/>
      <c r="U941" s="1"/>
      <c r="V941" s="1"/>
      <c r="W941" s="1"/>
      <c r="X941" s="1"/>
      <c r="Y941" s="1"/>
      <c r="Z941" s="1"/>
      <c r="AA941" s="1"/>
    </row>
    <row r="942" spans="1:27" s="10" customFormat="1" ht="18" customHeight="1" x14ac:dyDescent="0.25">
      <c r="A942" s="1"/>
      <c r="B942" s="1"/>
      <c r="C942" s="2"/>
      <c r="D942" s="1"/>
      <c r="E942" s="1"/>
      <c r="F942" s="1"/>
      <c r="G942" s="1"/>
      <c r="H942" s="1"/>
      <c r="I942" s="1"/>
      <c r="J942" s="1"/>
      <c r="K942" s="1"/>
      <c r="L942" s="1"/>
      <c r="M942" s="1"/>
      <c r="N942" s="1"/>
      <c r="O942" s="1"/>
      <c r="P942" s="3"/>
      <c r="Q942" s="1"/>
      <c r="R942" s="1"/>
      <c r="S942" s="1"/>
      <c r="T942" s="1"/>
      <c r="U942" s="1"/>
      <c r="V942" s="1"/>
      <c r="W942" s="1"/>
      <c r="X942" s="1"/>
      <c r="Y942" s="1"/>
      <c r="Z942" s="1"/>
      <c r="AA942" s="1"/>
    </row>
    <row r="943" spans="1:27" s="10" customFormat="1" ht="18" customHeight="1" x14ac:dyDescent="0.25">
      <c r="A943" s="1"/>
      <c r="B943" s="1"/>
      <c r="C943" s="2"/>
      <c r="D943" s="1"/>
      <c r="E943" s="1"/>
      <c r="F943" s="1"/>
      <c r="G943" s="1"/>
      <c r="H943" s="1"/>
      <c r="I943" s="1"/>
      <c r="J943" s="1"/>
      <c r="K943" s="1"/>
      <c r="L943" s="1"/>
      <c r="M943" s="1"/>
      <c r="N943" s="1"/>
      <c r="O943" s="1"/>
      <c r="P943" s="3"/>
      <c r="Q943" s="1"/>
      <c r="R943" s="1"/>
      <c r="S943" s="1"/>
      <c r="T943" s="1"/>
      <c r="U943" s="1"/>
      <c r="V943" s="1"/>
      <c r="W943" s="1"/>
      <c r="X943" s="1"/>
      <c r="Y943" s="1"/>
      <c r="Z943" s="1"/>
      <c r="AA943" s="1"/>
    </row>
    <row r="944" spans="1:27" s="10" customFormat="1" ht="18" customHeight="1" x14ac:dyDescent="0.25">
      <c r="A944" s="1"/>
      <c r="B944" s="1"/>
      <c r="C944" s="2"/>
      <c r="D944" s="1"/>
      <c r="E944" s="1"/>
      <c r="F944" s="1"/>
      <c r="G944" s="1"/>
      <c r="H944" s="1"/>
      <c r="I944" s="1"/>
      <c r="J944" s="1"/>
      <c r="K944" s="1"/>
      <c r="L944" s="1"/>
      <c r="M944" s="1"/>
      <c r="N944" s="1"/>
      <c r="O944" s="1"/>
      <c r="P944" s="3"/>
      <c r="Q944" s="1"/>
      <c r="R944" s="1"/>
      <c r="S944" s="1"/>
      <c r="T944" s="1"/>
      <c r="U944" s="1"/>
      <c r="V944" s="1"/>
      <c r="W944" s="1"/>
      <c r="X944" s="1"/>
      <c r="Y944" s="1"/>
      <c r="Z944" s="1"/>
      <c r="AA944" s="1"/>
    </row>
    <row r="945" spans="1:27" s="10" customFormat="1" ht="18" customHeight="1" x14ac:dyDescent="0.25">
      <c r="A945" s="1"/>
      <c r="B945" s="1"/>
      <c r="C945" s="2"/>
      <c r="D945" s="1"/>
      <c r="E945" s="1"/>
      <c r="F945" s="1"/>
      <c r="G945" s="1"/>
      <c r="H945" s="1"/>
      <c r="I945" s="1"/>
      <c r="J945" s="1"/>
      <c r="K945" s="1"/>
      <c r="L945" s="1"/>
      <c r="M945" s="1"/>
      <c r="N945" s="1"/>
      <c r="O945" s="1"/>
      <c r="P945" s="3"/>
      <c r="Q945" s="1"/>
      <c r="R945" s="1"/>
      <c r="S945" s="1"/>
      <c r="T945" s="1"/>
      <c r="U945" s="1"/>
      <c r="V945" s="1"/>
      <c r="W945" s="1"/>
      <c r="X945" s="1"/>
      <c r="Y945" s="1"/>
      <c r="Z945" s="1"/>
      <c r="AA945" s="1"/>
    </row>
    <row r="946" spans="1:27" s="10" customFormat="1" ht="18" customHeight="1" x14ac:dyDescent="0.25">
      <c r="A946" s="1"/>
      <c r="B946" s="1"/>
      <c r="C946" s="2"/>
      <c r="D946" s="1"/>
      <c r="E946" s="1"/>
      <c r="F946" s="1"/>
      <c r="G946" s="1"/>
      <c r="H946" s="1"/>
      <c r="I946" s="1"/>
      <c r="J946" s="1"/>
      <c r="K946" s="1"/>
      <c r="L946" s="1"/>
      <c r="M946" s="1"/>
      <c r="N946" s="1"/>
      <c r="O946" s="1"/>
      <c r="P946" s="3"/>
      <c r="Q946" s="1"/>
      <c r="R946" s="1"/>
      <c r="S946" s="1"/>
      <c r="T946" s="1"/>
      <c r="U946" s="1"/>
      <c r="V946" s="1"/>
      <c r="W946" s="1"/>
      <c r="X946" s="1"/>
      <c r="Y946" s="1"/>
      <c r="Z946" s="1"/>
      <c r="AA946" s="1"/>
    </row>
    <row r="947" spans="1:27" s="10" customFormat="1" ht="18" customHeight="1" x14ac:dyDescent="0.25">
      <c r="A947" s="1"/>
      <c r="B947" s="1"/>
      <c r="C947" s="2"/>
      <c r="D947" s="1"/>
      <c r="E947" s="1"/>
      <c r="F947" s="1"/>
      <c r="G947" s="1"/>
      <c r="H947" s="1"/>
      <c r="I947" s="1"/>
      <c r="J947" s="1"/>
      <c r="K947" s="1"/>
      <c r="L947" s="1"/>
      <c r="M947" s="1"/>
      <c r="N947" s="1"/>
      <c r="O947" s="1"/>
      <c r="P947" s="3"/>
      <c r="Q947" s="1"/>
      <c r="R947" s="1"/>
      <c r="S947" s="1"/>
      <c r="T947" s="1"/>
      <c r="U947" s="1"/>
      <c r="V947" s="1"/>
      <c r="W947" s="1"/>
      <c r="X947" s="1"/>
      <c r="Y947" s="1"/>
      <c r="Z947" s="1"/>
      <c r="AA947" s="1"/>
    </row>
    <row r="948" spans="1:27" s="10" customFormat="1" ht="18" customHeight="1" x14ac:dyDescent="0.25">
      <c r="A948" s="1"/>
      <c r="B948" s="1"/>
      <c r="C948" s="2"/>
      <c r="D948" s="1"/>
      <c r="E948" s="1"/>
      <c r="F948" s="1"/>
      <c r="G948" s="1"/>
      <c r="H948" s="1"/>
      <c r="I948" s="1"/>
      <c r="J948" s="1"/>
      <c r="K948" s="1"/>
      <c r="L948" s="1"/>
      <c r="M948" s="1"/>
      <c r="N948" s="1"/>
      <c r="O948" s="1"/>
      <c r="P948" s="3"/>
      <c r="Q948" s="1"/>
      <c r="R948" s="1"/>
      <c r="S948" s="1"/>
      <c r="T948" s="1"/>
      <c r="U948" s="1"/>
      <c r="V948" s="1"/>
      <c r="W948" s="1"/>
      <c r="X948" s="1"/>
      <c r="Y948" s="1"/>
      <c r="Z948" s="1"/>
      <c r="AA948" s="1"/>
    </row>
    <row r="949" spans="1:27" s="10" customFormat="1" ht="18" customHeight="1" x14ac:dyDescent="0.25">
      <c r="A949" s="1"/>
      <c r="B949" s="1"/>
      <c r="C949" s="2"/>
      <c r="D949" s="1"/>
      <c r="E949" s="1"/>
      <c r="F949" s="1"/>
      <c r="G949" s="1"/>
      <c r="H949" s="1"/>
      <c r="I949" s="1"/>
      <c r="J949" s="1"/>
      <c r="K949" s="1"/>
      <c r="L949" s="1"/>
      <c r="M949" s="1"/>
      <c r="N949" s="1"/>
      <c r="O949" s="1"/>
      <c r="P949" s="3"/>
      <c r="Q949" s="1"/>
      <c r="R949" s="1"/>
      <c r="S949" s="1"/>
      <c r="T949" s="1"/>
      <c r="U949" s="1"/>
      <c r="V949" s="1"/>
      <c r="W949" s="1"/>
      <c r="X949" s="1"/>
      <c r="Y949" s="1"/>
      <c r="Z949" s="1"/>
      <c r="AA949" s="1"/>
    </row>
    <row r="950" spans="1:27" s="10" customFormat="1" ht="18" customHeight="1" x14ac:dyDescent="0.25">
      <c r="A950" s="1"/>
      <c r="B950" s="1"/>
      <c r="C950" s="2"/>
      <c r="D950" s="1"/>
      <c r="E950" s="1"/>
      <c r="F950" s="1"/>
      <c r="G950" s="1"/>
      <c r="H950" s="1"/>
      <c r="I950" s="1"/>
      <c r="J950" s="1"/>
      <c r="K950" s="1"/>
      <c r="L950" s="1"/>
      <c r="M950" s="1"/>
      <c r="N950" s="1"/>
      <c r="O950" s="1"/>
      <c r="P950" s="3"/>
      <c r="Q950" s="1"/>
      <c r="R950" s="1"/>
      <c r="S950" s="1"/>
      <c r="T950" s="1"/>
      <c r="U950" s="1"/>
      <c r="V950" s="1"/>
      <c r="W950" s="1"/>
      <c r="X950" s="1"/>
      <c r="Y950" s="1"/>
      <c r="Z950" s="1"/>
      <c r="AA950" s="1"/>
    </row>
    <row r="951" spans="1:27" s="10" customFormat="1" ht="18" customHeight="1" x14ac:dyDescent="0.25">
      <c r="A951" s="1"/>
      <c r="B951" s="1"/>
      <c r="C951" s="2"/>
      <c r="D951" s="1"/>
      <c r="E951" s="1"/>
      <c r="F951" s="1"/>
      <c r="G951" s="1"/>
      <c r="H951" s="1"/>
      <c r="I951" s="1"/>
      <c r="J951" s="1"/>
      <c r="K951" s="1"/>
      <c r="L951" s="1"/>
      <c r="M951" s="1"/>
      <c r="N951" s="1"/>
      <c r="O951" s="1"/>
      <c r="P951" s="3"/>
      <c r="Q951" s="1"/>
      <c r="R951" s="1"/>
      <c r="S951" s="1"/>
      <c r="T951" s="1"/>
      <c r="U951" s="1"/>
      <c r="V951" s="1"/>
      <c r="W951" s="1"/>
      <c r="X951" s="1"/>
      <c r="Y951" s="1"/>
      <c r="Z951" s="1"/>
      <c r="AA951" s="1"/>
    </row>
    <row r="952" spans="1:27" s="10" customFormat="1" ht="18" customHeight="1" x14ac:dyDescent="0.25">
      <c r="A952" s="1"/>
      <c r="B952" s="1"/>
      <c r="C952" s="2"/>
      <c r="D952" s="1"/>
      <c r="E952" s="1"/>
      <c r="F952" s="1"/>
      <c r="G952" s="1"/>
      <c r="H952" s="1"/>
      <c r="I952" s="1"/>
      <c r="J952" s="1"/>
      <c r="K952" s="1"/>
      <c r="L952" s="1"/>
      <c r="M952" s="1"/>
      <c r="N952" s="1"/>
      <c r="O952" s="1"/>
      <c r="P952" s="3"/>
      <c r="Q952" s="1"/>
      <c r="R952" s="1"/>
      <c r="S952" s="1"/>
      <c r="T952" s="1"/>
      <c r="U952" s="1"/>
      <c r="V952" s="1"/>
      <c r="W952" s="1"/>
      <c r="X952" s="1"/>
      <c r="Y952" s="1"/>
      <c r="Z952" s="1"/>
      <c r="AA952" s="1"/>
    </row>
    <row r="953" spans="1:27" s="10" customFormat="1" ht="18" customHeight="1" x14ac:dyDescent="0.25">
      <c r="A953" s="1"/>
      <c r="B953" s="1"/>
      <c r="C953" s="2"/>
      <c r="D953" s="1"/>
      <c r="E953" s="1"/>
      <c r="F953" s="1"/>
      <c r="G953" s="1"/>
      <c r="H953" s="1"/>
      <c r="I953" s="1"/>
      <c r="J953" s="1"/>
      <c r="K953" s="1"/>
      <c r="L953" s="1"/>
      <c r="M953" s="1"/>
      <c r="N953" s="1"/>
      <c r="O953" s="1"/>
      <c r="P953" s="3"/>
      <c r="Q953" s="1"/>
      <c r="R953" s="1"/>
      <c r="S953" s="1"/>
      <c r="T953" s="1"/>
      <c r="U953" s="1"/>
      <c r="V953" s="1"/>
      <c r="W953" s="1"/>
      <c r="X953" s="1"/>
      <c r="Y953" s="1"/>
      <c r="Z953" s="1"/>
      <c r="AA953" s="1"/>
    </row>
    <row r="954" spans="1:27" s="10" customFormat="1" ht="18" customHeight="1" x14ac:dyDescent="0.25">
      <c r="A954" s="1"/>
      <c r="B954" s="1"/>
      <c r="C954" s="2"/>
      <c r="D954" s="1"/>
      <c r="E954" s="1"/>
      <c r="F954" s="1"/>
      <c r="G954" s="1"/>
      <c r="H954" s="1"/>
      <c r="I954" s="1"/>
      <c r="J954" s="1"/>
      <c r="K954" s="1"/>
      <c r="L954" s="1"/>
      <c r="M954" s="1"/>
      <c r="N954" s="1"/>
      <c r="O954" s="1"/>
      <c r="P954" s="3"/>
      <c r="Q954" s="1"/>
      <c r="R954" s="1"/>
      <c r="S954" s="1"/>
      <c r="T954" s="1"/>
      <c r="U954" s="1"/>
      <c r="V954" s="1"/>
      <c r="W954" s="1"/>
      <c r="X954" s="1"/>
      <c r="Y954" s="1"/>
      <c r="Z954" s="1"/>
      <c r="AA954" s="1"/>
    </row>
    <row r="955" spans="1:27" s="10" customFormat="1" ht="18" customHeight="1" x14ac:dyDescent="0.25">
      <c r="A955" s="1"/>
      <c r="B955" s="1"/>
      <c r="C955" s="2"/>
      <c r="D955" s="1"/>
      <c r="E955" s="1"/>
      <c r="F955" s="1"/>
      <c r="G955" s="1"/>
      <c r="H955" s="1"/>
      <c r="I955" s="1"/>
      <c r="J955" s="1"/>
      <c r="K955" s="1"/>
      <c r="L955" s="1"/>
      <c r="M955" s="1"/>
      <c r="N955" s="1"/>
      <c r="O955" s="1"/>
      <c r="P955" s="3"/>
      <c r="Q955" s="1"/>
      <c r="R955" s="1"/>
      <c r="S955" s="1"/>
      <c r="T955" s="1"/>
      <c r="U955" s="1"/>
      <c r="V955" s="1"/>
      <c r="W955" s="1"/>
      <c r="X955" s="1"/>
      <c r="Y955" s="1"/>
      <c r="Z955" s="1"/>
      <c r="AA955" s="1"/>
    </row>
    <row r="956" spans="1:27" s="10" customFormat="1" ht="18" customHeight="1" x14ac:dyDescent="0.25">
      <c r="A956" s="1"/>
      <c r="B956" s="1"/>
      <c r="C956" s="2"/>
      <c r="D956" s="1"/>
      <c r="E956" s="1"/>
      <c r="F956" s="1"/>
      <c r="G956" s="1"/>
      <c r="H956" s="1"/>
      <c r="I956" s="1"/>
      <c r="J956" s="1"/>
      <c r="K956" s="1"/>
      <c r="L956" s="1"/>
      <c r="M956" s="1"/>
      <c r="N956" s="1"/>
      <c r="O956" s="1"/>
      <c r="P956" s="3"/>
      <c r="Q956" s="1"/>
      <c r="R956" s="1"/>
      <c r="S956" s="1"/>
      <c r="T956" s="1"/>
      <c r="U956" s="1"/>
      <c r="V956" s="1"/>
      <c r="W956" s="1"/>
      <c r="X956" s="1"/>
      <c r="Y956" s="1"/>
      <c r="Z956" s="1"/>
      <c r="AA956" s="1"/>
    </row>
    <row r="957" spans="1:27" s="10" customFormat="1" ht="18" customHeight="1" x14ac:dyDescent="0.25">
      <c r="A957" s="1"/>
      <c r="B957" s="1"/>
      <c r="C957" s="2"/>
      <c r="D957" s="1"/>
      <c r="E957" s="1"/>
      <c r="F957" s="1"/>
      <c r="G957" s="1"/>
      <c r="H957" s="1"/>
      <c r="I957" s="1"/>
      <c r="J957" s="1"/>
      <c r="K957" s="1"/>
      <c r="L957" s="1"/>
      <c r="M957" s="1"/>
      <c r="N957" s="1"/>
      <c r="O957" s="1"/>
      <c r="P957" s="3"/>
      <c r="Q957" s="1"/>
      <c r="R957" s="1"/>
      <c r="S957" s="1"/>
      <c r="T957" s="1"/>
      <c r="U957" s="1"/>
      <c r="V957" s="1"/>
      <c r="W957" s="1"/>
      <c r="X957" s="1"/>
      <c r="Y957" s="1"/>
      <c r="Z957" s="1"/>
      <c r="AA957" s="1"/>
    </row>
    <row r="958" spans="1:27" s="10" customFormat="1" ht="18" customHeight="1" x14ac:dyDescent="0.25">
      <c r="A958" s="1"/>
      <c r="B958" s="1"/>
      <c r="C958" s="2"/>
      <c r="D958" s="1"/>
      <c r="E958" s="1"/>
      <c r="F958" s="1"/>
      <c r="G958" s="1"/>
      <c r="H958" s="1"/>
      <c r="I958" s="1"/>
      <c r="J958" s="1"/>
      <c r="K958" s="1"/>
      <c r="L958" s="1"/>
      <c r="M958" s="1"/>
      <c r="N958" s="1"/>
      <c r="O958" s="1"/>
      <c r="P958" s="3"/>
      <c r="Q958" s="1"/>
      <c r="R958" s="1"/>
      <c r="S958" s="1"/>
      <c r="T958" s="1"/>
      <c r="U958" s="1"/>
      <c r="V958" s="1"/>
      <c r="W958" s="1"/>
      <c r="X958" s="1"/>
      <c r="Y958" s="1"/>
      <c r="Z958" s="1"/>
      <c r="AA958" s="1"/>
    </row>
    <row r="959" spans="1:27" s="10" customFormat="1" ht="18" customHeight="1" x14ac:dyDescent="0.25">
      <c r="A959" s="1"/>
      <c r="B959" s="1"/>
      <c r="C959" s="2"/>
      <c r="D959" s="1"/>
      <c r="E959" s="1"/>
      <c r="F959" s="1"/>
      <c r="G959" s="1"/>
      <c r="H959" s="1"/>
      <c r="I959" s="1"/>
      <c r="J959" s="1"/>
      <c r="K959" s="1"/>
      <c r="L959" s="1"/>
      <c r="M959" s="1"/>
      <c r="N959" s="1"/>
      <c r="O959" s="1"/>
      <c r="P959" s="3"/>
      <c r="Q959" s="1"/>
      <c r="R959" s="1"/>
      <c r="S959" s="1"/>
      <c r="T959" s="1"/>
      <c r="U959" s="1"/>
      <c r="V959" s="1"/>
      <c r="W959" s="1"/>
      <c r="X959" s="1"/>
      <c r="Y959" s="1"/>
      <c r="Z959" s="1"/>
      <c r="AA959" s="1"/>
    </row>
    <row r="960" spans="1:27" s="10" customFormat="1" ht="18" customHeight="1" x14ac:dyDescent="0.25">
      <c r="A960" s="1"/>
      <c r="B960" s="1"/>
      <c r="C960" s="2"/>
      <c r="D960" s="1"/>
      <c r="E960" s="1"/>
      <c r="F960" s="1"/>
      <c r="G960" s="1"/>
      <c r="H960" s="1"/>
      <c r="I960" s="1"/>
      <c r="J960" s="1"/>
      <c r="K960" s="1"/>
      <c r="L960" s="1"/>
      <c r="M960" s="1"/>
      <c r="N960" s="1"/>
      <c r="O960" s="1"/>
      <c r="P960" s="3"/>
      <c r="Q960" s="1"/>
      <c r="R960" s="1"/>
      <c r="S960" s="1"/>
      <c r="T960" s="1"/>
      <c r="U960" s="1"/>
      <c r="V960" s="1"/>
      <c r="W960" s="1"/>
      <c r="X960" s="1"/>
      <c r="Y960" s="1"/>
      <c r="Z960" s="1"/>
      <c r="AA960" s="1"/>
    </row>
    <row r="961" spans="1:27" s="10" customFormat="1" ht="18" customHeight="1" x14ac:dyDescent="0.25">
      <c r="A961" s="1"/>
      <c r="B961" s="1"/>
      <c r="C961" s="2"/>
      <c r="D961" s="1"/>
      <c r="E961" s="1"/>
      <c r="F961" s="1"/>
      <c r="G961" s="1"/>
      <c r="H961" s="1"/>
      <c r="I961" s="1"/>
      <c r="J961" s="1"/>
      <c r="K961" s="1"/>
      <c r="L961" s="1"/>
      <c r="M961" s="1"/>
      <c r="N961" s="1"/>
      <c r="O961" s="1"/>
      <c r="P961" s="3"/>
      <c r="Q961" s="1"/>
      <c r="R961" s="1"/>
      <c r="S961" s="1"/>
      <c r="T961" s="1"/>
      <c r="U961" s="1"/>
      <c r="V961" s="1"/>
      <c r="W961" s="1"/>
      <c r="X961" s="1"/>
      <c r="Y961" s="1"/>
      <c r="Z961" s="1"/>
      <c r="AA961" s="1"/>
    </row>
    <row r="962" spans="1:27" s="10" customFormat="1" ht="18" customHeight="1" x14ac:dyDescent="0.25">
      <c r="A962" s="1"/>
      <c r="B962" s="1"/>
      <c r="C962" s="2"/>
      <c r="D962" s="1"/>
      <c r="E962" s="1"/>
      <c r="F962" s="1"/>
      <c r="G962" s="1"/>
      <c r="H962" s="1"/>
      <c r="I962" s="1"/>
      <c r="J962" s="1"/>
      <c r="K962" s="1"/>
      <c r="L962" s="1"/>
      <c r="M962" s="1"/>
      <c r="N962" s="1"/>
      <c r="O962" s="1"/>
      <c r="P962" s="3"/>
      <c r="Q962" s="1"/>
      <c r="R962" s="1"/>
      <c r="S962" s="1"/>
      <c r="T962" s="1"/>
      <c r="U962" s="1"/>
      <c r="V962" s="1"/>
      <c r="W962" s="1"/>
      <c r="X962" s="1"/>
      <c r="Y962" s="1"/>
      <c r="Z962" s="1"/>
      <c r="AA962" s="1"/>
    </row>
    <row r="963" spans="1:27" s="10" customFormat="1" ht="18" customHeight="1" x14ac:dyDescent="0.25">
      <c r="A963" s="1"/>
      <c r="B963" s="1"/>
      <c r="C963" s="2"/>
      <c r="D963" s="1"/>
      <c r="E963" s="1"/>
      <c r="F963" s="1"/>
      <c r="G963" s="1"/>
      <c r="H963" s="1"/>
      <c r="I963" s="1"/>
      <c r="J963" s="1"/>
      <c r="K963" s="1"/>
      <c r="L963" s="1"/>
      <c r="M963" s="1"/>
      <c r="N963" s="1"/>
      <c r="O963" s="1"/>
      <c r="P963" s="3"/>
      <c r="Q963" s="1"/>
      <c r="R963" s="1"/>
      <c r="S963" s="1"/>
      <c r="T963" s="1"/>
      <c r="U963" s="1"/>
      <c r="V963" s="1"/>
      <c r="W963" s="1"/>
      <c r="X963" s="1"/>
      <c r="Y963" s="1"/>
      <c r="Z963" s="1"/>
      <c r="AA963" s="1"/>
    </row>
    <row r="964" spans="1:27" s="10" customFormat="1" ht="18" customHeight="1" x14ac:dyDescent="0.25">
      <c r="A964" s="1"/>
      <c r="B964" s="1"/>
      <c r="C964" s="2"/>
      <c r="D964" s="1"/>
      <c r="E964" s="1"/>
      <c r="F964" s="1"/>
      <c r="G964" s="1"/>
      <c r="H964" s="1"/>
      <c r="I964" s="1"/>
      <c r="J964" s="1"/>
      <c r="K964" s="1"/>
      <c r="L964" s="1"/>
      <c r="M964" s="1"/>
      <c r="N964" s="1"/>
      <c r="O964" s="1"/>
      <c r="P964" s="3"/>
      <c r="Q964" s="1"/>
      <c r="R964" s="1"/>
      <c r="S964" s="1"/>
      <c r="T964" s="1"/>
      <c r="U964" s="1"/>
      <c r="V964" s="1"/>
      <c r="W964" s="1"/>
      <c r="X964" s="1"/>
      <c r="Y964" s="1"/>
      <c r="Z964" s="1"/>
      <c r="AA964" s="1"/>
    </row>
    <row r="965" spans="1:27" s="10" customFormat="1" ht="18" customHeight="1" x14ac:dyDescent="0.25">
      <c r="A965" s="1"/>
      <c r="B965" s="1"/>
      <c r="C965" s="2"/>
      <c r="D965" s="1"/>
      <c r="E965" s="1"/>
      <c r="F965" s="1"/>
      <c r="G965" s="1"/>
      <c r="H965" s="1"/>
      <c r="I965" s="1"/>
      <c r="J965" s="1"/>
      <c r="K965" s="1"/>
      <c r="L965" s="1"/>
      <c r="M965" s="1"/>
      <c r="N965" s="1"/>
      <c r="O965" s="1"/>
      <c r="P965" s="3"/>
      <c r="Q965" s="1"/>
      <c r="R965" s="1"/>
      <c r="S965" s="1"/>
      <c r="T965" s="1"/>
      <c r="U965" s="1"/>
      <c r="V965" s="1"/>
      <c r="W965" s="1"/>
      <c r="X965" s="1"/>
      <c r="Y965" s="1"/>
      <c r="Z965" s="1"/>
      <c r="AA965" s="1"/>
    </row>
    <row r="966" spans="1:27" s="10" customFormat="1" ht="18" customHeight="1" x14ac:dyDescent="0.25">
      <c r="A966" s="1"/>
      <c r="B966" s="1"/>
      <c r="C966" s="2"/>
      <c r="D966" s="1"/>
      <c r="E966" s="1"/>
      <c r="F966" s="1"/>
      <c r="G966" s="1"/>
      <c r="H966" s="1"/>
      <c r="I966" s="1"/>
      <c r="J966" s="1"/>
      <c r="K966" s="1"/>
      <c r="L966" s="1"/>
      <c r="M966" s="1"/>
      <c r="N966" s="1"/>
      <c r="O966" s="1"/>
      <c r="P966" s="3"/>
      <c r="Q966" s="1"/>
      <c r="R966" s="1"/>
      <c r="S966" s="1"/>
      <c r="T966" s="1"/>
      <c r="U966" s="1"/>
      <c r="V966" s="1"/>
      <c r="W966" s="1"/>
      <c r="X966" s="1"/>
      <c r="Y966" s="1"/>
      <c r="Z966" s="1"/>
      <c r="AA966" s="1"/>
    </row>
    <row r="967" spans="1:27" s="10" customFormat="1" ht="18" customHeight="1" x14ac:dyDescent="0.25">
      <c r="A967" s="1"/>
      <c r="B967" s="1"/>
      <c r="C967" s="2"/>
      <c r="D967" s="1"/>
      <c r="E967" s="1"/>
      <c r="F967" s="1"/>
      <c r="G967" s="1"/>
      <c r="H967" s="1"/>
      <c r="I967" s="1"/>
      <c r="J967" s="1"/>
      <c r="K967" s="1"/>
      <c r="L967" s="1"/>
      <c r="M967" s="1"/>
      <c r="N967" s="1"/>
      <c r="O967" s="1"/>
      <c r="P967" s="3"/>
      <c r="Q967" s="1"/>
      <c r="R967" s="1"/>
      <c r="S967" s="1"/>
      <c r="T967" s="1"/>
      <c r="U967" s="1"/>
      <c r="V967" s="1"/>
      <c r="W967" s="1"/>
      <c r="X967" s="1"/>
      <c r="Y967" s="1"/>
      <c r="Z967" s="1"/>
      <c r="AA967" s="1"/>
    </row>
    <row r="968" spans="1:27" s="10" customFormat="1" ht="18" customHeight="1" x14ac:dyDescent="0.25">
      <c r="A968" s="1"/>
      <c r="B968" s="1"/>
      <c r="C968" s="2"/>
      <c r="D968" s="1"/>
      <c r="E968" s="1"/>
      <c r="F968" s="1"/>
      <c r="G968" s="1"/>
      <c r="H968" s="1"/>
      <c r="I968" s="1"/>
      <c r="J968" s="1"/>
      <c r="K968" s="1"/>
      <c r="L968" s="1"/>
      <c r="M968" s="1"/>
      <c r="N968" s="1"/>
      <c r="O968" s="1"/>
      <c r="P968" s="3"/>
      <c r="Q968" s="1"/>
      <c r="R968" s="1"/>
      <c r="S968" s="1"/>
      <c r="T968" s="1"/>
      <c r="U968" s="1"/>
      <c r="V968" s="1"/>
      <c r="W968" s="1"/>
      <c r="X968" s="1"/>
      <c r="Y968" s="1"/>
      <c r="Z968" s="1"/>
      <c r="AA968" s="1"/>
    </row>
    <row r="969" spans="1:27" s="10" customFormat="1" ht="18" customHeight="1" x14ac:dyDescent="0.25">
      <c r="A969" s="1"/>
      <c r="B969" s="1"/>
      <c r="C969" s="2"/>
      <c r="D969" s="1"/>
      <c r="E969" s="1"/>
      <c r="F969" s="1"/>
      <c r="G969" s="1"/>
      <c r="H969" s="1"/>
      <c r="I969" s="1"/>
      <c r="J969" s="1"/>
      <c r="K969" s="1"/>
      <c r="L969" s="1"/>
      <c r="M969" s="1"/>
      <c r="N969" s="1"/>
      <c r="O969" s="1"/>
      <c r="P969" s="3"/>
      <c r="Q969" s="1"/>
      <c r="R969" s="1"/>
      <c r="S969" s="1"/>
      <c r="T969" s="1"/>
      <c r="U969" s="1"/>
      <c r="V969" s="1"/>
      <c r="W969" s="1"/>
      <c r="X969" s="1"/>
      <c r="Y969" s="1"/>
      <c r="Z969" s="1"/>
      <c r="AA969" s="1"/>
    </row>
    <row r="970" spans="1:27" s="10" customFormat="1" ht="18" customHeight="1" x14ac:dyDescent="0.25">
      <c r="A970" s="1"/>
      <c r="B970" s="1"/>
      <c r="C970" s="2"/>
      <c r="D970" s="1"/>
      <c r="E970" s="1"/>
      <c r="F970" s="1"/>
      <c r="G970" s="1"/>
      <c r="H970" s="1"/>
      <c r="I970" s="1"/>
      <c r="J970" s="1"/>
      <c r="K970" s="1"/>
      <c r="L970" s="1"/>
      <c r="M970" s="1"/>
      <c r="N970" s="1"/>
      <c r="O970" s="1"/>
      <c r="P970" s="3"/>
      <c r="Q970" s="1"/>
      <c r="R970" s="1"/>
      <c r="S970" s="1"/>
      <c r="T970" s="1"/>
      <c r="U970" s="1"/>
      <c r="V970" s="1"/>
      <c r="W970" s="1"/>
      <c r="X970" s="1"/>
      <c r="Y970" s="1"/>
      <c r="Z970" s="1"/>
      <c r="AA970" s="1"/>
    </row>
    <row r="971" spans="1:27" s="10" customFormat="1" ht="18" customHeight="1" x14ac:dyDescent="0.25">
      <c r="A971" s="1"/>
      <c r="B971" s="1"/>
      <c r="C971" s="2"/>
      <c r="D971" s="1"/>
      <c r="E971" s="1"/>
      <c r="F971" s="1"/>
      <c r="G971" s="1"/>
      <c r="H971" s="1"/>
      <c r="I971" s="1"/>
      <c r="J971" s="1"/>
      <c r="K971" s="1"/>
      <c r="L971" s="1"/>
      <c r="M971" s="1"/>
      <c r="N971" s="1"/>
      <c r="O971" s="1"/>
      <c r="P971" s="3"/>
      <c r="Q971" s="1"/>
      <c r="R971" s="1"/>
      <c r="S971" s="1"/>
      <c r="T971" s="1"/>
      <c r="U971" s="1"/>
      <c r="V971" s="1"/>
      <c r="W971" s="1"/>
      <c r="X971" s="1"/>
      <c r="Y971" s="1"/>
      <c r="Z971" s="1"/>
      <c r="AA971" s="1"/>
    </row>
    <row r="972" spans="1:27" s="10" customFormat="1" ht="18" customHeight="1" x14ac:dyDescent="0.25">
      <c r="A972" s="1"/>
      <c r="B972" s="1"/>
      <c r="C972" s="2"/>
      <c r="D972" s="1"/>
      <c r="E972" s="1"/>
      <c r="F972" s="1"/>
      <c r="G972" s="1"/>
      <c r="H972" s="1"/>
      <c r="I972" s="1"/>
      <c r="J972" s="1"/>
      <c r="K972" s="1"/>
      <c r="L972" s="1"/>
      <c r="M972" s="1"/>
      <c r="N972" s="1"/>
      <c r="O972" s="1"/>
      <c r="P972" s="3"/>
      <c r="Q972" s="1"/>
      <c r="R972" s="1"/>
      <c r="S972" s="1"/>
      <c r="T972" s="1"/>
      <c r="U972" s="1"/>
      <c r="V972" s="1"/>
      <c r="W972" s="1"/>
      <c r="X972" s="1"/>
      <c r="Y972" s="1"/>
      <c r="Z972" s="1"/>
      <c r="AA972" s="1"/>
    </row>
    <row r="973" spans="1:27" s="10" customFormat="1" ht="18" customHeight="1" x14ac:dyDescent="0.25">
      <c r="A973" s="1"/>
      <c r="B973" s="1"/>
      <c r="C973" s="2"/>
      <c r="D973" s="1"/>
      <c r="E973" s="1"/>
      <c r="F973" s="1"/>
      <c r="G973" s="1"/>
      <c r="H973" s="1"/>
      <c r="I973" s="1"/>
      <c r="J973" s="1"/>
      <c r="K973" s="1"/>
      <c r="L973" s="1"/>
      <c r="M973" s="1"/>
      <c r="N973" s="1"/>
      <c r="O973" s="1"/>
      <c r="P973" s="3"/>
      <c r="Q973" s="1"/>
      <c r="R973" s="1"/>
      <c r="S973" s="1"/>
      <c r="T973" s="1"/>
      <c r="U973" s="1"/>
      <c r="V973" s="1"/>
      <c r="W973" s="1"/>
      <c r="X973" s="1"/>
      <c r="Y973" s="1"/>
      <c r="Z973" s="1"/>
      <c r="AA973" s="1"/>
    </row>
    <row r="974" spans="1:27" s="10" customFormat="1" ht="18" customHeight="1" x14ac:dyDescent="0.25">
      <c r="A974" s="1"/>
      <c r="B974" s="1"/>
      <c r="C974" s="2"/>
      <c r="D974" s="1"/>
      <c r="E974" s="1"/>
      <c r="F974" s="1"/>
      <c r="G974" s="1"/>
      <c r="H974" s="1"/>
      <c r="I974" s="1"/>
      <c r="J974" s="1"/>
      <c r="K974" s="1"/>
      <c r="L974" s="1"/>
      <c r="M974" s="1"/>
      <c r="N974" s="1"/>
      <c r="O974" s="1"/>
      <c r="P974" s="3"/>
      <c r="Q974" s="1"/>
      <c r="R974" s="1"/>
      <c r="S974" s="1"/>
      <c r="T974" s="1"/>
      <c r="U974" s="1"/>
      <c r="V974" s="1"/>
      <c r="W974" s="1"/>
      <c r="X974" s="1"/>
      <c r="Y974" s="1"/>
      <c r="Z974" s="1"/>
      <c r="AA974" s="1"/>
    </row>
    <row r="975" spans="1:27" s="10" customFormat="1" ht="18" customHeight="1" x14ac:dyDescent="0.25">
      <c r="A975" s="1"/>
      <c r="B975" s="1"/>
      <c r="C975" s="2"/>
      <c r="D975" s="1"/>
      <c r="E975" s="1"/>
      <c r="F975" s="1"/>
      <c r="G975" s="1"/>
      <c r="H975" s="1"/>
      <c r="I975" s="1"/>
      <c r="J975" s="1"/>
      <c r="K975" s="1"/>
      <c r="L975" s="1"/>
      <c r="M975" s="1"/>
      <c r="N975" s="1"/>
      <c r="O975" s="1"/>
      <c r="P975" s="3"/>
      <c r="Q975" s="1"/>
      <c r="R975" s="1"/>
      <c r="S975" s="1"/>
      <c r="T975" s="1"/>
      <c r="U975" s="1"/>
      <c r="V975" s="1"/>
      <c r="W975" s="1"/>
      <c r="X975" s="1"/>
      <c r="Y975" s="1"/>
      <c r="Z975" s="1"/>
      <c r="AA975" s="1"/>
    </row>
    <row r="976" spans="1:27" s="10" customFormat="1" ht="18" customHeight="1" x14ac:dyDescent="0.25">
      <c r="A976" s="1"/>
      <c r="B976" s="1"/>
      <c r="C976" s="2"/>
      <c r="D976" s="1"/>
      <c r="E976" s="1"/>
      <c r="F976" s="1"/>
      <c r="G976" s="1"/>
      <c r="H976" s="1"/>
      <c r="I976" s="1"/>
      <c r="J976" s="1"/>
      <c r="K976" s="1"/>
      <c r="L976" s="1"/>
      <c r="M976" s="1"/>
      <c r="N976" s="1"/>
      <c r="O976" s="1"/>
      <c r="P976" s="3"/>
      <c r="Q976" s="1"/>
      <c r="R976" s="1"/>
      <c r="S976" s="1"/>
      <c r="T976" s="1"/>
      <c r="U976" s="1"/>
      <c r="V976" s="1"/>
      <c r="W976" s="1"/>
      <c r="X976" s="1"/>
      <c r="Y976" s="1"/>
      <c r="Z976" s="1"/>
      <c r="AA976" s="1"/>
    </row>
    <row r="977" spans="1:27" s="10" customFormat="1" ht="18" customHeight="1" x14ac:dyDescent="0.25">
      <c r="A977" s="1"/>
      <c r="B977" s="1"/>
      <c r="C977" s="2"/>
      <c r="D977" s="1"/>
      <c r="E977" s="1"/>
      <c r="F977" s="1"/>
      <c r="G977" s="1"/>
      <c r="H977" s="1"/>
      <c r="I977" s="1"/>
      <c r="J977" s="1"/>
      <c r="K977" s="1"/>
      <c r="L977" s="1"/>
      <c r="M977" s="1"/>
      <c r="N977" s="1"/>
      <c r="O977" s="1"/>
      <c r="P977" s="3"/>
      <c r="Q977" s="1"/>
      <c r="R977" s="1"/>
      <c r="S977" s="1"/>
      <c r="T977" s="1"/>
      <c r="U977" s="1"/>
      <c r="V977" s="1"/>
      <c r="W977" s="1"/>
      <c r="X977" s="1"/>
      <c r="Y977" s="1"/>
      <c r="Z977" s="1"/>
      <c r="AA977" s="1"/>
    </row>
    <row r="978" spans="1:27" s="10" customFormat="1" ht="18" customHeight="1" x14ac:dyDescent="0.25">
      <c r="A978" s="1"/>
      <c r="B978" s="1"/>
      <c r="C978" s="2"/>
      <c r="D978" s="1"/>
      <c r="E978" s="1"/>
      <c r="F978" s="1"/>
      <c r="G978" s="1"/>
      <c r="H978" s="1"/>
      <c r="I978" s="1"/>
      <c r="J978" s="1"/>
      <c r="K978" s="1"/>
      <c r="L978" s="1"/>
      <c r="M978" s="1"/>
      <c r="N978" s="1"/>
      <c r="O978" s="1"/>
      <c r="P978" s="3"/>
      <c r="Q978" s="1"/>
      <c r="R978" s="1"/>
      <c r="S978" s="1"/>
      <c r="T978" s="1"/>
      <c r="U978" s="1"/>
      <c r="V978" s="1"/>
      <c r="W978" s="1"/>
      <c r="X978" s="1"/>
      <c r="Y978" s="1"/>
      <c r="Z978" s="1"/>
      <c r="AA978" s="1"/>
    </row>
    <row r="979" spans="1:27" s="10" customFormat="1" ht="18" customHeight="1" x14ac:dyDescent="0.25">
      <c r="A979" s="1"/>
      <c r="B979" s="1"/>
      <c r="C979" s="2"/>
      <c r="D979" s="1"/>
      <c r="E979" s="1"/>
      <c r="F979" s="1"/>
      <c r="G979" s="1"/>
      <c r="H979" s="1"/>
      <c r="I979" s="1"/>
      <c r="J979" s="1"/>
      <c r="K979" s="1"/>
      <c r="L979" s="1"/>
      <c r="M979" s="1"/>
      <c r="N979" s="1"/>
      <c r="O979" s="1"/>
      <c r="P979" s="3"/>
      <c r="Q979" s="1"/>
      <c r="R979" s="1"/>
      <c r="S979" s="1"/>
      <c r="T979" s="1"/>
      <c r="U979" s="1"/>
      <c r="V979" s="1"/>
      <c r="W979" s="1"/>
      <c r="X979" s="1"/>
      <c r="Y979" s="1"/>
      <c r="Z979" s="1"/>
      <c r="AA979" s="1"/>
    </row>
    <row r="980" spans="1:27" s="10" customFormat="1" ht="18" customHeight="1" x14ac:dyDescent="0.25">
      <c r="A980" s="1"/>
      <c r="B980" s="1"/>
      <c r="C980" s="2"/>
      <c r="D980" s="1"/>
      <c r="E980" s="1"/>
      <c r="F980" s="1"/>
      <c r="G980" s="1"/>
      <c r="H980" s="1"/>
      <c r="I980" s="1"/>
      <c r="J980" s="1"/>
      <c r="K980" s="1"/>
      <c r="L980" s="1"/>
      <c r="M980" s="1"/>
      <c r="N980" s="1"/>
      <c r="O980" s="1"/>
      <c r="P980" s="3"/>
      <c r="Q980" s="1"/>
      <c r="R980" s="1"/>
      <c r="S980" s="1"/>
      <c r="T980" s="1"/>
      <c r="U980" s="1"/>
      <c r="V980" s="1"/>
      <c r="W980" s="1"/>
      <c r="X980" s="1"/>
      <c r="Y980" s="1"/>
      <c r="Z980" s="1"/>
      <c r="AA980" s="1"/>
    </row>
    <row r="981" spans="1:27" s="10" customFormat="1" ht="18" customHeight="1" x14ac:dyDescent="0.25">
      <c r="A981" s="1"/>
      <c r="B981" s="1"/>
      <c r="C981" s="2"/>
      <c r="D981" s="1"/>
      <c r="E981" s="1"/>
      <c r="F981" s="1"/>
      <c r="G981" s="1"/>
      <c r="H981" s="1"/>
      <c r="I981" s="1"/>
      <c r="J981" s="1"/>
      <c r="K981" s="1"/>
      <c r="L981" s="1"/>
      <c r="M981" s="1"/>
      <c r="N981" s="1"/>
      <c r="O981" s="1"/>
      <c r="P981" s="3"/>
      <c r="Q981" s="1"/>
      <c r="R981" s="1"/>
      <c r="S981" s="1"/>
      <c r="T981" s="1"/>
      <c r="U981" s="1"/>
      <c r="V981" s="1"/>
      <c r="W981" s="1"/>
      <c r="X981" s="1"/>
      <c r="Y981" s="1"/>
      <c r="Z981" s="1"/>
      <c r="AA981" s="1"/>
    </row>
    <row r="982" spans="1:27" s="10" customFormat="1" ht="18" customHeight="1" x14ac:dyDescent="0.25">
      <c r="A982" s="1"/>
      <c r="B982" s="1"/>
      <c r="C982" s="2"/>
      <c r="D982" s="1"/>
      <c r="E982" s="1"/>
      <c r="F982" s="1"/>
      <c r="G982" s="1"/>
      <c r="H982" s="1"/>
      <c r="I982" s="1"/>
      <c r="J982" s="1"/>
      <c r="K982" s="1"/>
      <c r="L982" s="1"/>
      <c r="M982" s="1"/>
      <c r="N982" s="1"/>
      <c r="O982" s="1"/>
      <c r="P982" s="3"/>
      <c r="Q982" s="1"/>
      <c r="R982" s="1"/>
      <c r="S982" s="1"/>
      <c r="T982" s="1"/>
      <c r="U982" s="1"/>
      <c r="V982" s="1"/>
      <c r="W982" s="1"/>
      <c r="X982" s="1"/>
      <c r="Y982" s="1"/>
      <c r="Z982" s="1"/>
      <c r="AA982" s="1"/>
    </row>
    <row r="983" spans="1:27" s="10" customFormat="1" ht="18" customHeight="1" x14ac:dyDescent="0.25">
      <c r="A983" s="1"/>
      <c r="B983" s="1"/>
      <c r="C983" s="2"/>
      <c r="D983" s="1"/>
      <c r="E983" s="1"/>
      <c r="F983" s="1"/>
      <c r="G983" s="1"/>
      <c r="H983" s="1"/>
      <c r="I983" s="1"/>
      <c r="J983" s="1"/>
      <c r="K983" s="1"/>
      <c r="L983" s="1"/>
      <c r="M983" s="1"/>
      <c r="N983" s="1"/>
      <c r="O983" s="1"/>
      <c r="P983" s="3"/>
      <c r="Q983" s="1"/>
      <c r="R983" s="1"/>
      <c r="S983" s="1"/>
      <c r="T983" s="1"/>
      <c r="U983" s="1"/>
      <c r="V983" s="1"/>
      <c r="W983" s="1"/>
      <c r="X983" s="1"/>
      <c r="Y983" s="1"/>
      <c r="Z983" s="1"/>
      <c r="AA983" s="1"/>
    </row>
    <row r="984" spans="1:27" s="10" customFormat="1" ht="18" customHeight="1" x14ac:dyDescent="0.25">
      <c r="A984" s="1"/>
      <c r="B984" s="1"/>
      <c r="C984" s="2"/>
      <c r="D984" s="1"/>
      <c r="E984" s="1"/>
      <c r="F984" s="1"/>
      <c r="G984" s="1"/>
      <c r="H984" s="1"/>
      <c r="I984" s="1"/>
      <c r="J984" s="1"/>
      <c r="K984" s="1"/>
      <c r="L984" s="1"/>
      <c r="M984" s="1"/>
      <c r="N984" s="1"/>
      <c r="O984" s="1"/>
      <c r="P984" s="3"/>
      <c r="Q984" s="1"/>
      <c r="R984" s="1"/>
      <c r="S984" s="1"/>
      <c r="T984" s="1"/>
      <c r="U984" s="1"/>
      <c r="V984" s="1"/>
      <c r="W984" s="1"/>
      <c r="X984" s="1"/>
      <c r="Y984" s="1"/>
      <c r="Z984" s="1"/>
      <c r="AA984" s="1"/>
    </row>
    <row r="985" spans="1:27" s="10" customFormat="1" ht="18" customHeight="1" x14ac:dyDescent="0.25">
      <c r="A985" s="1"/>
      <c r="B985" s="1"/>
      <c r="C985" s="2"/>
      <c r="D985" s="1"/>
      <c r="E985" s="1"/>
      <c r="F985" s="1"/>
      <c r="G985" s="1"/>
      <c r="H985" s="1"/>
      <c r="I985" s="1"/>
      <c r="J985" s="1"/>
      <c r="K985" s="1"/>
      <c r="L985" s="1"/>
      <c r="M985" s="1"/>
      <c r="N985" s="1"/>
      <c r="O985" s="1"/>
      <c r="P985" s="3"/>
      <c r="Q985" s="1"/>
      <c r="R985" s="1"/>
      <c r="S985" s="1"/>
      <c r="T985" s="1"/>
      <c r="U985" s="1"/>
      <c r="V985" s="1"/>
      <c r="W985" s="1"/>
      <c r="X985" s="1"/>
      <c r="Y985" s="1"/>
      <c r="Z985" s="1"/>
      <c r="AA985" s="1"/>
    </row>
    <row r="986" spans="1:27" s="10" customFormat="1" ht="18" customHeight="1" x14ac:dyDescent="0.25">
      <c r="A986" s="1"/>
      <c r="B986" s="1"/>
      <c r="C986" s="2"/>
      <c r="D986" s="1"/>
      <c r="E986" s="1"/>
      <c r="F986" s="1"/>
      <c r="G986" s="1"/>
      <c r="H986" s="1"/>
      <c r="I986" s="1"/>
      <c r="J986" s="1"/>
      <c r="K986" s="1"/>
      <c r="L986" s="1"/>
      <c r="M986" s="1"/>
      <c r="N986" s="1"/>
      <c r="O986" s="1"/>
      <c r="P986" s="3"/>
      <c r="Q986" s="1"/>
      <c r="R986" s="1"/>
      <c r="S986" s="1"/>
      <c r="T986" s="1"/>
      <c r="U986" s="1"/>
      <c r="V986" s="1"/>
      <c r="W986" s="1"/>
      <c r="X986" s="1"/>
      <c r="Y986" s="1"/>
      <c r="Z986" s="1"/>
      <c r="AA986" s="1"/>
    </row>
    <row r="987" spans="1:27" s="10" customFormat="1" ht="18" customHeight="1" x14ac:dyDescent="0.25">
      <c r="A987" s="1"/>
      <c r="B987" s="1"/>
      <c r="C987" s="2"/>
      <c r="D987" s="1"/>
      <c r="E987" s="1"/>
      <c r="F987" s="1"/>
      <c r="G987" s="1"/>
      <c r="H987" s="1"/>
      <c r="I987" s="1"/>
      <c r="J987" s="1"/>
      <c r="K987" s="1"/>
      <c r="L987" s="1"/>
      <c r="M987" s="1"/>
      <c r="N987" s="1"/>
      <c r="O987" s="1"/>
      <c r="P987" s="3"/>
      <c r="Q987" s="1"/>
      <c r="R987" s="1"/>
      <c r="S987" s="1"/>
      <c r="T987" s="1"/>
      <c r="U987" s="1"/>
      <c r="V987" s="1"/>
      <c r="W987" s="1"/>
      <c r="X987" s="1"/>
      <c r="Y987" s="1"/>
      <c r="Z987" s="1"/>
      <c r="AA987" s="1"/>
    </row>
    <row r="988" spans="1:27" s="10" customFormat="1" ht="18" customHeight="1" x14ac:dyDescent="0.25">
      <c r="A988" s="1"/>
      <c r="B988" s="1"/>
      <c r="C988" s="2"/>
      <c r="D988" s="1"/>
      <c r="E988" s="1"/>
      <c r="F988" s="1"/>
      <c r="G988" s="1"/>
      <c r="H988" s="1"/>
      <c r="I988" s="1"/>
      <c r="J988" s="1"/>
      <c r="K988" s="1"/>
      <c r="L988" s="1"/>
      <c r="M988" s="1"/>
      <c r="N988" s="1"/>
      <c r="O988" s="1"/>
      <c r="P988" s="3"/>
      <c r="Q988" s="1"/>
      <c r="R988" s="1"/>
      <c r="S988" s="1"/>
      <c r="T988" s="1"/>
      <c r="U988" s="1"/>
      <c r="V988" s="1"/>
      <c r="W988" s="1"/>
      <c r="X988" s="1"/>
      <c r="Y988" s="1"/>
      <c r="Z988" s="1"/>
      <c r="AA988" s="1"/>
    </row>
    <row r="989" spans="1:27" s="10" customFormat="1" ht="18" customHeight="1" x14ac:dyDescent="0.25">
      <c r="A989" s="1"/>
      <c r="B989" s="1"/>
      <c r="C989" s="2"/>
      <c r="D989" s="1"/>
      <c r="E989" s="1"/>
      <c r="F989" s="1"/>
      <c r="G989" s="1"/>
      <c r="H989" s="1"/>
      <c r="I989" s="1"/>
      <c r="J989" s="1"/>
      <c r="K989" s="1"/>
      <c r="L989" s="1"/>
      <c r="M989" s="1"/>
      <c r="N989" s="1"/>
      <c r="O989" s="1"/>
      <c r="P989" s="3"/>
      <c r="Q989" s="1"/>
      <c r="R989" s="1"/>
      <c r="S989" s="1"/>
      <c r="T989" s="1"/>
      <c r="U989" s="1"/>
      <c r="V989" s="1"/>
      <c r="W989" s="1"/>
      <c r="X989" s="1"/>
      <c r="Y989" s="1"/>
      <c r="Z989" s="1"/>
      <c r="AA989" s="1"/>
    </row>
    <row r="990" spans="1:27" s="10" customFormat="1" ht="18" customHeight="1" x14ac:dyDescent="0.25">
      <c r="A990" s="1"/>
      <c r="B990" s="1"/>
      <c r="C990" s="2"/>
      <c r="D990" s="1"/>
      <c r="E990" s="1"/>
      <c r="F990" s="1"/>
      <c r="G990" s="1"/>
      <c r="H990" s="1"/>
      <c r="I990" s="1"/>
      <c r="J990" s="1"/>
      <c r="K990" s="1"/>
      <c r="L990" s="1"/>
      <c r="M990" s="1"/>
      <c r="N990" s="1"/>
      <c r="O990" s="1"/>
      <c r="P990" s="3"/>
      <c r="Q990" s="1"/>
      <c r="R990" s="1"/>
      <c r="S990" s="1"/>
      <c r="T990" s="1"/>
      <c r="U990" s="1"/>
      <c r="V990" s="1"/>
      <c r="W990" s="1"/>
      <c r="X990" s="1"/>
      <c r="Y990" s="1"/>
      <c r="Z990" s="1"/>
      <c r="AA990" s="1"/>
    </row>
    <row r="991" spans="1:27" s="10" customFormat="1" ht="18" customHeight="1" x14ac:dyDescent="0.25">
      <c r="A991" s="1"/>
      <c r="B991" s="1"/>
      <c r="C991" s="2"/>
      <c r="D991" s="1"/>
      <c r="E991" s="1"/>
      <c r="F991" s="1"/>
      <c r="G991" s="1"/>
      <c r="H991" s="1"/>
      <c r="I991" s="1"/>
      <c r="J991" s="1"/>
      <c r="K991" s="1"/>
      <c r="L991" s="1"/>
      <c r="M991" s="1"/>
      <c r="N991" s="1"/>
      <c r="O991" s="1"/>
      <c r="P991" s="3"/>
      <c r="Q991" s="1"/>
      <c r="R991" s="1"/>
      <c r="S991" s="1"/>
      <c r="T991" s="1"/>
      <c r="U991" s="1"/>
      <c r="V991" s="1"/>
      <c r="W991" s="1"/>
      <c r="X991" s="1"/>
      <c r="Y991" s="1"/>
      <c r="Z991" s="1"/>
      <c r="AA991" s="1"/>
    </row>
    <row r="992" spans="1:27" s="10" customFormat="1" ht="18" customHeight="1" x14ac:dyDescent="0.25">
      <c r="A992" s="1"/>
      <c r="B992" s="1"/>
      <c r="C992" s="2"/>
      <c r="D992" s="1"/>
      <c r="E992" s="1"/>
      <c r="F992" s="1"/>
      <c r="G992" s="1"/>
      <c r="H992" s="1"/>
      <c r="I992" s="1"/>
      <c r="J992" s="1"/>
      <c r="K992" s="1"/>
      <c r="L992" s="1"/>
      <c r="M992" s="1"/>
      <c r="N992" s="1"/>
      <c r="O992" s="1"/>
      <c r="P992" s="3"/>
      <c r="Q992" s="1"/>
      <c r="R992" s="1"/>
      <c r="S992" s="1"/>
      <c r="T992" s="1"/>
      <c r="U992" s="1"/>
      <c r="V992" s="1"/>
      <c r="W992" s="1"/>
      <c r="X992" s="1"/>
      <c r="Y992" s="1"/>
      <c r="Z992" s="1"/>
      <c r="AA992" s="1"/>
    </row>
    <row r="993" spans="1:27" s="10" customFormat="1" ht="18" customHeight="1" x14ac:dyDescent="0.25">
      <c r="A993" s="1"/>
      <c r="B993" s="1"/>
      <c r="C993" s="2"/>
      <c r="D993" s="1"/>
      <c r="E993" s="1"/>
      <c r="F993" s="1"/>
      <c r="G993" s="1"/>
      <c r="H993" s="1"/>
      <c r="I993" s="1"/>
      <c r="J993" s="1"/>
      <c r="K993" s="1"/>
      <c r="L993" s="1"/>
      <c r="M993" s="1"/>
      <c r="N993" s="1"/>
      <c r="O993" s="1"/>
      <c r="P993" s="3"/>
      <c r="Q993" s="1"/>
      <c r="R993" s="1"/>
      <c r="S993" s="1"/>
      <c r="T993" s="1"/>
      <c r="U993" s="1"/>
      <c r="V993" s="1"/>
      <c r="W993" s="1"/>
      <c r="X993" s="1"/>
      <c r="Y993" s="1"/>
      <c r="Z993" s="1"/>
      <c r="AA993" s="1"/>
    </row>
    <row r="994" spans="1:27" s="10" customFormat="1" ht="18" customHeight="1" x14ac:dyDescent="0.25">
      <c r="A994" s="1"/>
      <c r="B994" s="1"/>
      <c r="C994" s="2"/>
      <c r="D994" s="1"/>
      <c r="E994" s="1"/>
      <c r="F994" s="1"/>
      <c r="G994" s="1"/>
      <c r="H994" s="1"/>
      <c r="I994" s="1"/>
      <c r="J994" s="1"/>
      <c r="K994" s="1"/>
      <c r="L994" s="1"/>
      <c r="M994" s="1"/>
      <c r="N994" s="1"/>
      <c r="O994" s="1"/>
      <c r="P994" s="3"/>
      <c r="Q994" s="1"/>
      <c r="R994" s="1"/>
      <c r="S994" s="1"/>
      <c r="T994" s="1"/>
      <c r="U994" s="1"/>
      <c r="V994" s="1"/>
      <c r="W994" s="1"/>
      <c r="X994" s="1"/>
      <c r="Y994" s="1"/>
      <c r="Z994" s="1"/>
      <c r="AA994" s="1"/>
    </row>
    <row r="995" spans="1:27" s="10" customFormat="1" ht="18" customHeight="1" x14ac:dyDescent="0.25">
      <c r="A995" s="1"/>
      <c r="B995" s="1"/>
      <c r="C995" s="2"/>
      <c r="D995" s="1"/>
      <c r="E995" s="1"/>
      <c r="F995" s="1"/>
      <c r="G995" s="1"/>
      <c r="H995" s="1"/>
      <c r="I995" s="1"/>
      <c r="J995" s="1"/>
      <c r="K995" s="1"/>
      <c r="L995" s="1"/>
      <c r="M995" s="1"/>
      <c r="N995" s="1"/>
      <c r="O995" s="1"/>
      <c r="P995" s="3"/>
      <c r="Q995" s="1"/>
      <c r="R995" s="1"/>
      <c r="S995" s="1"/>
      <c r="T995" s="1"/>
      <c r="U995" s="1"/>
      <c r="V995" s="1"/>
      <c r="W995" s="1"/>
      <c r="X995" s="1"/>
      <c r="Y995" s="1"/>
      <c r="Z995" s="1"/>
      <c r="AA995" s="1"/>
    </row>
    <row r="996" spans="1:27" s="10" customFormat="1" ht="18" customHeight="1" x14ac:dyDescent="0.25">
      <c r="A996" s="1"/>
      <c r="B996" s="1"/>
      <c r="C996" s="2"/>
      <c r="D996" s="1"/>
      <c r="E996" s="1"/>
      <c r="F996" s="1"/>
      <c r="G996" s="1"/>
      <c r="H996" s="1"/>
      <c r="I996" s="1"/>
      <c r="J996" s="1"/>
      <c r="K996" s="1"/>
      <c r="L996" s="1"/>
      <c r="M996" s="1"/>
      <c r="N996" s="1"/>
      <c r="O996" s="1"/>
      <c r="P996" s="3"/>
      <c r="Q996" s="1"/>
      <c r="R996" s="1"/>
      <c r="S996" s="1"/>
      <c r="T996" s="1"/>
      <c r="U996" s="1"/>
      <c r="V996" s="1"/>
      <c r="W996" s="1"/>
      <c r="X996" s="1"/>
      <c r="Y996" s="1"/>
      <c r="Z996" s="1"/>
      <c r="AA996" s="1"/>
    </row>
    <row r="997" spans="1:27" s="10" customFormat="1" ht="18" customHeight="1" x14ac:dyDescent="0.25">
      <c r="A997" s="1"/>
      <c r="B997" s="1"/>
      <c r="C997" s="2"/>
      <c r="D997" s="1"/>
      <c r="E997" s="1"/>
      <c r="F997" s="1"/>
      <c r="G997" s="1"/>
      <c r="H997" s="1"/>
      <c r="I997" s="1"/>
      <c r="J997" s="1"/>
      <c r="K997" s="1"/>
      <c r="L997" s="1"/>
      <c r="M997" s="1"/>
      <c r="N997" s="1"/>
      <c r="O997" s="1"/>
      <c r="P997" s="3"/>
      <c r="Q997" s="1"/>
      <c r="R997" s="1"/>
      <c r="S997" s="1"/>
      <c r="T997" s="1"/>
      <c r="U997" s="1"/>
      <c r="V997" s="1"/>
      <c r="W997" s="1"/>
      <c r="X997" s="1"/>
      <c r="Y997" s="1"/>
      <c r="Z997" s="1"/>
      <c r="AA997" s="1"/>
    </row>
    <row r="998" spans="1:27" s="10" customFormat="1" ht="18" customHeight="1" x14ac:dyDescent="0.25">
      <c r="A998" s="1"/>
      <c r="B998" s="1"/>
      <c r="C998" s="2"/>
      <c r="D998" s="1"/>
      <c r="E998" s="1"/>
      <c r="F998" s="1"/>
      <c r="G998" s="1"/>
      <c r="H998" s="1"/>
      <c r="I998" s="1"/>
      <c r="J998" s="1"/>
      <c r="K998" s="1"/>
      <c r="L998" s="1"/>
      <c r="M998" s="1"/>
      <c r="N998" s="1"/>
      <c r="O998" s="1"/>
      <c r="P998" s="3"/>
      <c r="Q998" s="1"/>
      <c r="R998" s="1"/>
      <c r="S998" s="1"/>
      <c r="T998" s="1"/>
      <c r="U998" s="1"/>
      <c r="V998" s="1"/>
      <c r="W998" s="1"/>
      <c r="X998" s="1"/>
      <c r="Y998" s="1"/>
      <c r="Z998" s="1"/>
      <c r="AA998" s="1"/>
    </row>
    <row r="999" spans="1:27" s="10" customFormat="1" ht="18" customHeight="1" x14ac:dyDescent="0.25">
      <c r="A999" s="1"/>
      <c r="B999" s="1"/>
      <c r="C999" s="2"/>
      <c r="D999" s="1"/>
      <c r="E999" s="1"/>
      <c r="F999" s="1"/>
      <c r="G999" s="1"/>
      <c r="H999" s="1"/>
      <c r="I999" s="1"/>
      <c r="J999" s="1"/>
      <c r="K999" s="1"/>
      <c r="L999" s="1"/>
      <c r="M999" s="1"/>
      <c r="N999" s="1"/>
      <c r="O999" s="1"/>
      <c r="P999" s="3"/>
      <c r="Q999" s="1"/>
      <c r="R999" s="1"/>
      <c r="S999" s="1"/>
      <c r="T999" s="1"/>
      <c r="U999" s="1"/>
      <c r="V999" s="1"/>
      <c r="W999" s="1"/>
      <c r="X999" s="1"/>
      <c r="Y999" s="1"/>
      <c r="Z999" s="1"/>
      <c r="AA999" s="1"/>
    </row>
    <row r="1000" spans="1:27" s="10" customFormat="1" ht="18" customHeight="1" x14ac:dyDescent="0.25">
      <c r="A1000" s="1"/>
      <c r="B1000" s="1"/>
      <c r="C1000" s="2"/>
      <c r="D1000" s="1"/>
      <c r="E1000" s="1"/>
      <c r="F1000" s="1"/>
      <c r="G1000" s="1"/>
      <c r="H1000" s="1"/>
      <c r="I1000" s="1"/>
      <c r="J1000" s="1"/>
      <c r="K1000" s="1"/>
      <c r="L1000" s="1"/>
      <c r="M1000" s="1"/>
      <c r="N1000" s="1"/>
      <c r="O1000" s="1"/>
      <c r="P1000" s="3"/>
      <c r="Q1000" s="1"/>
      <c r="R1000" s="1"/>
      <c r="S1000" s="1"/>
      <c r="T1000" s="1"/>
      <c r="U1000" s="1"/>
      <c r="V1000" s="1"/>
      <c r="W1000" s="1"/>
      <c r="X1000" s="1"/>
      <c r="Y1000" s="1"/>
      <c r="Z1000" s="1"/>
      <c r="AA1000" s="1"/>
    </row>
    <row r="1001" spans="1:27" s="10" customFormat="1" ht="18" customHeight="1" x14ac:dyDescent="0.25">
      <c r="A1001" s="1"/>
      <c r="B1001" s="1"/>
      <c r="C1001" s="2"/>
      <c r="D1001" s="1"/>
      <c r="E1001" s="1"/>
      <c r="F1001" s="1"/>
      <c r="G1001" s="1"/>
      <c r="H1001" s="1"/>
      <c r="I1001" s="1"/>
      <c r="J1001" s="1"/>
      <c r="K1001" s="1"/>
      <c r="L1001" s="1"/>
      <c r="M1001" s="1"/>
      <c r="N1001" s="1"/>
      <c r="O1001" s="1"/>
      <c r="P1001" s="3"/>
      <c r="Q1001" s="1"/>
      <c r="R1001" s="1"/>
      <c r="S1001" s="1"/>
      <c r="T1001" s="1"/>
      <c r="U1001" s="1"/>
      <c r="V1001" s="1"/>
      <c r="W1001" s="1"/>
      <c r="X1001" s="1"/>
      <c r="Y1001" s="1"/>
      <c r="Z1001" s="1"/>
      <c r="AA1001" s="1"/>
    </row>
    <row r="1002" spans="1:27" s="10" customFormat="1" ht="18" customHeight="1" x14ac:dyDescent="0.25">
      <c r="A1002" s="1"/>
      <c r="B1002" s="1"/>
      <c r="C1002" s="2"/>
      <c r="D1002" s="1"/>
      <c r="E1002" s="1"/>
      <c r="F1002" s="1"/>
      <c r="G1002" s="1"/>
      <c r="H1002" s="1"/>
      <c r="I1002" s="1"/>
      <c r="J1002" s="1"/>
      <c r="K1002" s="1"/>
      <c r="L1002" s="1"/>
      <c r="M1002" s="1"/>
      <c r="N1002" s="1"/>
      <c r="O1002" s="1"/>
      <c r="P1002" s="3"/>
      <c r="Q1002" s="1"/>
      <c r="R1002" s="1"/>
      <c r="S1002" s="1"/>
      <c r="T1002" s="1"/>
      <c r="U1002" s="1"/>
      <c r="V1002" s="1"/>
      <c r="W1002" s="1"/>
      <c r="X1002" s="1"/>
      <c r="Y1002" s="1"/>
      <c r="Z1002" s="1"/>
      <c r="AA1002" s="1"/>
    </row>
    <row r="1003" spans="1:27" s="10" customFormat="1" ht="18" customHeight="1" x14ac:dyDescent="0.25">
      <c r="A1003" s="1"/>
      <c r="B1003" s="1"/>
      <c r="C1003" s="2"/>
      <c r="D1003" s="1"/>
      <c r="E1003" s="1"/>
      <c r="F1003" s="1"/>
      <c r="G1003" s="1"/>
      <c r="H1003" s="1"/>
      <c r="I1003" s="1"/>
      <c r="J1003" s="1"/>
      <c r="K1003" s="1"/>
      <c r="L1003" s="1"/>
      <c r="M1003" s="1"/>
      <c r="N1003" s="1"/>
      <c r="O1003" s="1"/>
      <c r="P1003" s="3"/>
      <c r="Q1003" s="1"/>
      <c r="R1003" s="1"/>
      <c r="S1003" s="1"/>
      <c r="T1003" s="1"/>
      <c r="U1003" s="1"/>
      <c r="V1003" s="1"/>
      <c r="W1003" s="1"/>
      <c r="X1003" s="1"/>
      <c r="Y1003" s="1"/>
      <c r="Z1003" s="1"/>
      <c r="AA1003" s="1"/>
    </row>
    <row r="1004" spans="1:27" s="10" customFormat="1" ht="18" customHeight="1" x14ac:dyDescent="0.25">
      <c r="A1004" s="1"/>
      <c r="B1004" s="1"/>
      <c r="C1004" s="2"/>
      <c r="D1004" s="1"/>
      <c r="E1004" s="1"/>
      <c r="F1004" s="1"/>
      <c r="G1004" s="1"/>
      <c r="H1004" s="1"/>
      <c r="I1004" s="1"/>
      <c r="J1004" s="1"/>
      <c r="K1004" s="1"/>
      <c r="L1004" s="1"/>
      <c r="M1004" s="1"/>
      <c r="N1004" s="1"/>
      <c r="O1004" s="1"/>
      <c r="P1004" s="3"/>
      <c r="Q1004" s="1"/>
      <c r="R1004" s="1"/>
      <c r="S1004" s="1"/>
      <c r="T1004" s="1"/>
      <c r="U1004" s="1"/>
      <c r="V1004" s="1"/>
      <c r="W1004" s="1"/>
      <c r="X1004" s="1"/>
      <c r="Y1004" s="1"/>
      <c r="Z1004" s="1"/>
      <c r="AA1004" s="1"/>
    </row>
    <row r="1005" spans="1:27" s="10" customFormat="1" ht="18" customHeight="1" x14ac:dyDescent="0.25">
      <c r="A1005" s="1"/>
      <c r="B1005" s="1"/>
      <c r="C1005" s="2"/>
      <c r="D1005" s="1"/>
      <c r="E1005" s="1"/>
      <c r="F1005" s="1"/>
      <c r="G1005" s="1"/>
      <c r="H1005" s="1"/>
      <c r="I1005" s="1"/>
      <c r="J1005" s="1"/>
      <c r="K1005" s="1"/>
      <c r="L1005" s="1"/>
      <c r="M1005" s="1"/>
      <c r="N1005" s="1"/>
      <c r="O1005" s="1"/>
      <c r="P1005" s="3"/>
      <c r="Q1005" s="1"/>
      <c r="R1005" s="1"/>
      <c r="S1005" s="1"/>
      <c r="T1005" s="1"/>
      <c r="U1005" s="1"/>
      <c r="V1005" s="1"/>
      <c r="W1005" s="1"/>
      <c r="X1005" s="1"/>
      <c r="Y1005" s="1"/>
      <c r="Z1005" s="1"/>
      <c r="AA1005" s="1"/>
    </row>
    <row r="1006" spans="1:27" s="10" customFormat="1" ht="18" customHeight="1" x14ac:dyDescent="0.25">
      <c r="A1006" s="1"/>
      <c r="B1006" s="1"/>
      <c r="C1006" s="2"/>
      <c r="D1006" s="1"/>
      <c r="E1006" s="1"/>
      <c r="F1006" s="1"/>
      <c r="G1006" s="1"/>
      <c r="H1006" s="1"/>
      <c r="I1006" s="1"/>
      <c r="J1006" s="1"/>
      <c r="K1006" s="1"/>
      <c r="L1006" s="1"/>
      <c r="M1006" s="1"/>
      <c r="N1006" s="1"/>
      <c r="O1006" s="1"/>
      <c r="P1006" s="3"/>
      <c r="Q1006" s="1"/>
      <c r="R1006" s="1"/>
      <c r="S1006" s="1"/>
      <c r="T1006" s="1"/>
      <c r="U1006" s="1"/>
      <c r="V1006" s="1"/>
      <c r="W1006" s="1"/>
      <c r="X1006" s="1"/>
      <c r="Y1006" s="1"/>
      <c r="Z1006" s="1"/>
      <c r="AA1006" s="1"/>
    </row>
    <row r="1007" spans="1:27" s="10" customFormat="1" ht="18" customHeight="1" x14ac:dyDescent="0.25">
      <c r="A1007" s="1"/>
      <c r="B1007" s="1"/>
      <c r="C1007" s="2"/>
      <c r="D1007" s="1"/>
      <c r="E1007" s="1"/>
      <c r="F1007" s="1"/>
      <c r="G1007" s="1"/>
      <c r="H1007" s="1"/>
      <c r="I1007" s="1"/>
      <c r="J1007" s="1"/>
      <c r="K1007" s="1"/>
      <c r="L1007" s="1"/>
      <c r="M1007" s="1"/>
      <c r="N1007" s="1"/>
      <c r="O1007" s="1"/>
      <c r="P1007" s="3"/>
      <c r="Q1007" s="1"/>
      <c r="R1007" s="1"/>
      <c r="S1007" s="1"/>
      <c r="T1007" s="1"/>
      <c r="U1007" s="1"/>
      <c r="V1007" s="1"/>
      <c r="W1007" s="1"/>
      <c r="X1007" s="1"/>
      <c r="Y1007" s="1"/>
      <c r="Z1007" s="1"/>
      <c r="AA1007" s="1"/>
    </row>
    <row r="1008" spans="1:27" s="10" customFormat="1" ht="18" customHeight="1" x14ac:dyDescent="0.25">
      <c r="A1008" s="1"/>
      <c r="B1008" s="1"/>
      <c r="C1008" s="2"/>
      <c r="D1008" s="1"/>
      <c r="E1008" s="1"/>
      <c r="F1008" s="1"/>
      <c r="G1008" s="1"/>
      <c r="H1008" s="1"/>
      <c r="I1008" s="1"/>
      <c r="J1008" s="1"/>
      <c r="K1008" s="1"/>
      <c r="L1008" s="1"/>
      <c r="M1008" s="1"/>
      <c r="N1008" s="1"/>
      <c r="O1008" s="1"/>
      <c r="P1008" s="3"/>
      <c r="Q1008" s="1"/>
      <c r="R1008" s="1"/>
      <c r="S1008" s="1"/>
      <c r="T1008" s="1"/>
      <c r="U1008" s="1"/>
      <c r="V1008" s="1"/>
      <c r="W1008" s="1"/>
      <c r="X1008" s="1"/>
      <c r="Y1008" s="1"/>
      <c r="Z1008" s="1"/>
      <c r="AA1008" s="1"/>
    </row>
    <row r="1009" spans="1:27" s="10" customFormat="1" ht="18" customHeight="1" x14ac:dyDescent="0.25">
      <c r="A1009" s="1"/>
      <c r="B1009" s="1"/>
      <c r="C1009" s="2"/>
      <c r="D1009" s="1"/>
      <c r="E1009" s="1"/>
      <c r="F1009" s="1"/>
      <c r="G1009" s="1"/>
      <c r="H1009" s="1"/>
      <c r="I1009" s="1"/>
      <c r="J1009" s="1"/>
      <c r="K1009" s="1"/>
      <c r="L1009" s="1"/>
      <c r="M1009" s="1"/>
      <c r="N1009" s="1"/>
      <c r="O1009" s="1"/>
      <c r="P1009" s="3"/>
      <c r="Q1009" s="1"/>
      <c r="R1009" s="1"/>
      <c r="S1009" s="1"/>
      <c r="T1009" s="1"/>
      <c r="U1009" s="1"/>
      <c r="V1009" s="1"/>
      <c r="W1009" s="1"/>
      <c r="X1009" s="1"/>
      <c r="Y1009" s="1"/>
      <c r="Z1009" s="1"/>
      <c r="AA1009" s="1"/>
    </row>
    <row r="1010" spans="1:27" s="10" customFormat="1" ht="18" customHeight="1" x14ac:dyDescent="0.25">
      <c r="A1010" s="1"/>
      <c r="B1010" s="1"/>
      <c r="C1010" s="2"/>
      <c r="D1010" s="1"/>
      <c r="E1010" s="1"/>
      <c r="F1010" s="1"/>
      <c r="G1010" s="1"/>
      <c r="H1010" s="1"/>
      <c r="I1010" s="1"/>
      <c r="J1010" s="1"/>
      <c r="K1010" s="1"/>
      <c r="L1010" s="1"/>
      <c r="M1010" s="1"/>
      <c r="N1010" s="1"/>
      <c r="O1010" s="1"/>
      <c r="P1010" s="3"/>
      <c r="Q1010" s="1"/>
      <c r="R1010" s="1"/>
      <c r="S1010" s="1"/>
      <c r="T1010" s="1"/>
      <c r="U1010" s="1"/>
      <c r="V1010" s="1"/>
      <c r="W1010" s="1"/>
      <c r="X1010" s="1"/>
      <c r="Y1010" s="1"/>
      <c r="Z1010" s="1"/>
      <c r="AA1010" s="1"/>
    </row>
    <row r="1011" spans="1:27" s="10" customFormat="1" ht="18" customHeight="1" x14ac:dyDescent="0.25">
      <c r="A1011" s="1"/>
      <c r="B1011" s="1"/>
      <c r="C1011" s="2"/>
      <c r="D1011" s="1"/>
      <c r="E1011" s="1"/>
      <c r="F1011" s="1"/>
      <c r="G1011" s="1"/>
      <c r="H1011" s="1"/>
      <c r="I1011" s="1"/>
      <c r="J1011" s="1"/>
      <c r="K1011" s="1"/>
      <c r="L1011" s="1"/>
      <c r="M1011" s="1"/>
      <c r="N1011" s="1"/>
      <c r="O1011" s="1"/>
      <c r="P1011" s="3"/>
      <c r="Q1011" s="1"/>
      <c r="R1011" s="1"/>
      <c r="S1011" s="1"/>
      <c r="T1011" s="1"/>
      <c r="U1011" s="1"/>
      <c r="V1011" s="1"/>
      <c r="W1011" s="1"/>
      <c r="X1011" s="1"/>
      <c r="Y1011" s="1"/>
      <c r="Z1011" s="1"/>
      <c r="AA1011" s="1"/>
    </row>
    <row r="1012" spans="1:27" s="10" customFormat="1" ht="18" customHeight="1" x14ac:dyDescent="0.25">
      <c r="A1012" s="1"/>
      <c r="B1012" s="1"/>
      <c r="C1012" s="2"/>
      <c r="D1012" s="1"/>
      <c r="E1012" s="1"/>
      <c r="F1012" s="1"/>
      <c r="G1012" s="1"/>
      <c r="H1012" s="1"/>
      <c r="I1012" s="1"/>
      <c r="J1012" s="1"/>
      <c r="K1012" s="1"/>
      <c r="L1012" s="1"/>
      <c r="M1012" s="1"/>
      <c r="N1012" s="1"/>
      <c r="O1012" s="1"/>
      <c r="P1012" s="3"/>
      <c r="Q1012" s="1"/>
      <c r="R1012" s="1"/>
      <c r="S1012" s="1"/>
      <c r="T1012" s="1"/>
      <c r="U1012" s="1"/>
      <c r="V1012" s="1"/>
      <c r="W1012" s="1"/>
      <c r="X1012" s="1"/>
      <c r="Y1012" s="1"/>
      <c r="Z1012" s="1"/>
      <c r="AA1012" s="1"/>
    </row>
    <row r="1013" spans="1:27" s="10" customFormat="1" ht="18" customHeight="1" x14ac:dyDescent="0.25">
      <c r="A1013" s="1"/>
      <c r="B1013" s="1"/>
      <c r="C1013" s="2"/>
      <c r="D1013" s="1"/>
      <c r="E1013" s="1"/>
      <c r="F1013" s="1"/>
      <c r="G1013" s="1"/>
      <c r="H1013" s="1"/>
      <c r="I1013" s="1"/>
      <c r="J1013" s="1"/>
      <c r="K1013" s="1"/>
      <c r="L1013" s="1"/>
      <c r="M1013" s="1"/>
      <c r="N1013" s="1"/>
      <c r="O1013" s="1"/>
      <c r="P1013" s="3"/>
      <c r="Q1013" s="1"/>
      <c r="R1013" s="1"/>
      <c r="S1013" s="1"/>
      <c r="T1013" s="1"/>
      <c r="U1013" s="1"/>
      <c r="V1013" s="1"/>
      <c r="W1013" s="1"/>
      <c r="X1013" s="1"/>
      <c r="Y1013" s="1"/>
      <c r="Z1013" s="1"/>
      <c r="AA1013" s="1"/>
    </row>
    <row r="1014" spans="1:27" s="10" customFormat="1" ht="18" customHeight="1" x14ac:dyDescent="0.25">
      <c r="A1014" s="1"/>
      <c r="B1014" s="1"/>
      <c r="C1014" s="2"/>
      <c r="D1014" s="1"/>
      <c r="E1014" s="1"/>
      <c r="F1014" s="1"/>
      <c r="G1014" s="1"/>
      <c r="H1014" s="1"/>
      <c r="I1014" s="1"/>
      <c r="J1014" s="1"/>
      <c r="K1014" s="1"/>
      <c r="L1014" s="1"/>
      <c r="M1014" s="1"/>
      <c r="N1014" s="1"/>
      <c r="O1014" s="1"/>
      <c r="P1014" s="3"/>
      <c r="Q1014" s="1"/>
      <c r="R1014" s="1"/>
      <c r="S1014" s="1"/>
      <c r="T1014" s="1"/>
      <c r="U1014" s="1"/>
      <c r="V1014" s="1"/>
      <c r="W1014" s="1"/>
      <c r="X1014" s="1"/>
      <c r="Y1014" s="1"/>
      <c r="Z1014" s="1"/>
      <c r="AA1014" s="1"/>
    </row>
    <row r="1015" spans="1:27" s="10" customFormat="1" ht="18" customHeight="1" x14ac:dyDescent="0.25">
      <c r="A1015" s="1"/>
      <c r="B1015" s="1"/>
      <c r="C1015" s="2"/>
      <c r="D1015" s="1"/>
      <c r="E1015" s="1"/>
      <c r="F1015" s="1"/>
      <c r="G1015" s="1"/>
      <c r="H1015" s="1"/>
      <c r="I1015" s="1"/>
      <c r="J1015" s="1"/>
      <c r="K1015" s="1"/>
      <c r="L1015" s="1"/>
      <c r="M1015" s="1"/>
      <c r="N1015" s="1"/>
      <c r="O1015" s="1"/>
      <c r="P1015" s="3"/>
      <c r="Q1015" s="1"/>
      <c r="R1015" s="1"/>
      <c r="S1015" s="1"/>
      <c r="T1015" s="1"/>
      <c r="U1015" s="1"/>
      <c r="V1015" s="1"/>
      <c r="W1015" s="1"/>
      <c r="X1015" s="1"/>
      <c r="Y1015" s="1"/>
      <c r="Z1015" s="1"/>
      <c r="AA1015" s="1"/>
    </row>
    <row r="1016" spans="1:27" s="10" customFormat="1" ht="18" customHeight="1" x14ac:dyDescent="0.25">
      <c r="A1016" s="1"/>
      <c r="B1016" s="1"/>
      <c r="C1016" s="2"/>
      <c r="D1016" s="1"/>
      <c r="E1016" s="1"/>
      <c r="F1016" s="1"/>
      <c r="G1016" s="1"/>
      <c r="H1016" s="1"/>
      <c r="I1016" s="1"/>
      <c r="J1016" s="1"/>
      <c r="K1016" s="1"/>
      <c r="L1016" s="1"/>
      <c r="M1016" s="1"/>
      <c r="N1016" s="1"/>
      <c r="O1016" s="1"/>
      <c r="P1016" s="3"/>
      <c r="Q1016" s="1"/>
      <c r="R1016" s="1"/>
      <c r="S1016" s="1"/>
      <c r="T1016" s="1"/>
      <c r="U1016" s="1"/>
      <c r="V1016" s="1"/>
      <c r="W1016" s="1"/>
      <c r="X1016" s="1"/>
      <c r="Y1016" s="1"/>
      <c r="Z1016" s="1"/>
      <c r="AA1016" s="1"/>
    </row>
    <row r="1017" spans="1:27" s="10" customFormat="1" ht="18" customHeight="1" x14ac:dyDescent="0.25">
      <c r="A1017" s="1"/>
      <c r="B1017" s="1"/>
      <c r="C1017" s="2"/>
      <c r="D1017" s="1"/>
      <c r="E1017" s="1"/>
      <c r="F1017" s="1"/>
      <c r="G1017" s="1"/>
      <c r="H1017" s="1"/>
      <c r="I1017" s="1"/>
      <c r="J1017" s="1"/>
      <c r="K1017" s="1"/>
      <c r="L1017" s="1"/>
      <c r="M1017" s="1"/>
      <c r="N1017" s="1"/>
      <c r="O1017" s="1"/>
      <c r="P1017" s="3"/>
      <c r="Q1017" s="1"/>
      <c r="R1017" s="1"/>
      <c r="S1017" s="1"/>
      <c r="T1017" s="1"/>
      <c r="U1017" s="1"/>
      <c r="V1017" s="1"/>
      <c r="W1017" s="1"/>
      <c r="X1017" s="1"/>
      <c r="Y1017" s="1"/>
      <c r="Z1017" s="1"/>
      <c r="AA1017" s="1"/>
    </row>
    <row r="1018" spans="1:27" s="10" customFormat="1" ht="18" customHeight="1" x14ac:dyDescent="0.25">
      <c r="A1018" s="1"/>
      <c r="B1018" s="1"/>
      <c r="C1018" s="2"/>
      <c r="D1018" s="1"/>
      <c r="E1018" s="1"/>
      <c r="F1018" s="1"/>
      <c r="G1018" s="1"/>
      <c r="H1018" s="1"/>
      <c r="I1018" s="1"/>
      <c r="J1018" s="1"/>
      <c r="K1018" s="1"/>
      <c r="L1018" s="1"/>
      <c r="M1018" s="1"/>
      <c r="N1018" s="1"/>
      <c r="O1018" s="1"/>
      <c r="P1018" s="3"/>
      <c r="Q1018" s="1"/>
      <c r="R1018" s="1"/>
      <c r="S1018" s="1"/>
      <c r="T1018" s="1"/>
      <c r="U1018" s="1"/>
      <c r="V1018" s="1"/>
      <c r="W1018" s="1"/>
      <c r="X1018" s="1"/>
      <c r="Y1018" s="1"/>
      <c r="Z1018" s="1"/>
      <c r="AA1018" s="1"/>
    </row>
    <row r="1019" spans="1:27" s="10" customFormat="1" ht="18" customHeight="1" x14ac:dyDescent="0.25">
      <c r="A1019" s="1"/>
      <c r="B1019" s="1"/>
      <c r="C1019" s="2"/>
      <c r="D1019" s="1"/>
      <c r="E1019" s="1"/>
      <c r="F1019" s="1"/>
      <c r="G1019" s="1"/>
      <c r="H1019" s="1"/>
      <c r="I1019" s="1"/>
      <c r="J1019" s="1"/>
      <c r="K1019" s="1"/>
      <c r="L1019" s="1"/>
      <c r="M1019" s="1"/>
      <c r="N1019" s="1"/>
      <c r="O1019" s="1"/>
      <c r="P1019" s="3"/>
      <c r="Q1019" s="1"/>
      <c r="R1019" s="1"/>
      <c r="S1019" s="1"/>
      <c r="T1019" s="1"/>
      <c r="U1019" s="1"/>
      <c r="V1019" s="1"/>
      <c r="W1019" s="1"/>
      <c r="X1019" s="1"/>
      <c r="Y1019" s="1"/>
      <c r="Z1019" s="1"/>
      <c r="AA1019" s="1"/>
    </row>
    <row r="1020" spans="1:27" s="10" customFormat="1" ht="18" customHeight="1" x14ac:dyDescent="0.25">
      <c r="A1020" s="1"/>
      <c r="B1020" s="1"/>
      <c r="C1020" s="2"/>
      <c r="D1020" s="1"/>
      <c r="E1020" s="1"/>
      <c r="F1020" s="1"/>
      <c r="G1020" s="1"/>
      <c r="H1020" s="1"/>
      <c r="I1020" s="1"/>
      <c r="J1020" s="1"/>
      <c r="K1020" s="1"/>
      <c r="L1020" s="1"/>
      <c r="M1020" s="1"/>
      <c r="N1020" s="1"/>
      <c r="O1020" s="1"/>
      <c r="P1020" s="3"/>
      <c r="Q1020" s="1"/>
      <c r="R1020" s="1"/>
      <c r="S1020" s="1"/>
      <c r="T1020" s="1"/>
      <c r="U1020" s="1"/>
      <c r="V1020" s="1"/>
      <c r="W1020" s="1"/>
      <c r="X1020" s="1"/>
      <c r="Y1020" s="1"/>
      <c r="Z1020" s="1"/>
      <c r="AA1020" s="1"/>
    </row>
    <row r="1021" spans="1:27" s="10" customFormat="1" ht="18" customHeight="1" x14ac:dyDescent="0.25">
      <c r="A1021" s="1"/>
      <c r="B1021" s="1"/>
      <c r="C1021" s="2"/>
      <c r="D1021" s="1"/>
      <c r="E1021" s="1"/>
      <c r="F1021" s="1"/>
      <c r="G1021" s="1"/>
      <c r="H1021" s="1"/>
      <c r="I1021" s="1"/>
      <c r="J1021" s="1"/>
      <c r="K1021" s="1"/>
      <c r="L1021" s="1"/>
      <c r="M1021" s="1"/>
      <c r="N1021" s="1"/>
      <c r="O1021" s="1"/>
      <c r="P1021" s="3"/>
      <c r="Q1021" s="1"/>
      <c r="R1021" s="1"/>
      <c r="S1021" s="1"/>
      <c r="T1021" s="1"/>
      <c r="U1021" s="1"/>
      <c r="V1021" s="1"/>
      <c r="W1021" s="1"/>
      <c r="X1021" s="1"/>
      <c r="Y1021" s="1"/>
      <c r="Z1021" s="1"/>
      <c r="AA1021" s="1"/>
    </row>
    <row r="1022" spans="1:27" s="10" customFormat="1" ht="18" customHeight="1" x14ac:dyDescent="0.25">
      <c r="A1022" s="1"/>
      <c r="B1022" s="1"/>
      <c r="C1022" s="2"/>
      <c r="D1022" s="1"/>
      <c r="E1022" s="1"/>
      <c r="F1022" s="1"/>
      <c r="G1022" s="1"/>
      <c r="H1022" s="1"/>
      <c r="I1022" s="1"/>
      <c r="J1022" s="1"/>
      <c r="K1022" s="1"/>
      <c r="L1022" s="1"/>
      <c r="M1022" s="1"/>
      <c r="N1022" s="1"/>
      <c r="O1022" s="1"/>
      <c r="P1022" s="3"/>
      <c r="Q1022" s="1"/>
      <c r="R1022" s="1"/>
      <c r="S1022" s="1"/>
      <c r="T1022" s="1"/>
      <c r="U1022" s="1"/>
      <c r="V1022" s="1"/>
      <c r="W1022" s="1"/>
      <c r="X1022" s="1"/>
      <c r="Y1022" s="1"/>
      <c r="Z1022" s="1"/>
      <c r="AA1022" s="1"/>
    </row>
    <row r="1023" spans="1:27" s="10" customFormat="1" ht="18" customHeight="1" x14ac:dyDescent="0.25">
      <c r="A1023" s="1"/>
      <c r="B1023" s="1"/>
      <c r="C1023" s="2"/>
      <c r="D1023" s="1"/>
      <c r="E1023" s="1"/>
      <c r="F1023" s="1"/>
      <c r="G1023" s="1"/>
      <c r="H1023" s="1"/>
      <c r="I1023" s="1"/>
      <c r="J1023" s="1"/>
      <c r="K1023" s="1"/>
      <c r="L1023" s="1"/>
      <c r="M1023" s="1"/>
      <c r="N1023" s="1"/>
      <c r="O1023" s="1"/>
      <c r="P1023" s="3"/>
      <c r="Q1023" s="1"/>
      <c r="R1023" s="1"/>
      <c r="S1023" s="1"/>
      <c r="T1023" s="1"/>
      <c r="U1023" s="1"/>
      <c r="V1023" s="1"/>
      <c r="W1023" s="1"/>
      <c r="X1023" s="1"/>
      <c r="Y1023" s="1"/>
      <c r="Z1023" s="1"/>
      <c r="AA1023" s="1"/>
    </row>
    <row r="1024" spans="1:27" s="10" customFormat="1" ht="18" customHeight="1" x14ac:dyDescent="0.25">
      <c r="A1024" s="1"/>
      <c r="B1024" s="1"/>
      <c r="C1024" s="2"/>
      <c r="D1024" s="1"/>
      <c r="E1024" s="1"/>
      <c r="F1024" s="1"/>
      <c r="G1024" s="1"/>
      <c r="H1024" s="1"/>
      <c r="I1024" s="1"/>
      <c r="J1024" s="1"/>
      <c r="K1024" s="1"/>
      <c r="L1024" s="1"/>
      <c r="M1024" s="1"/>
      <c r="N1024" s="1"/>
      <c r="O1024" s="1"/>
      <c r="P1024" s="3"/>
      <c r="Q1024" s="1"/>
      <c r="R1024" s="1"/>
      <c r="S1024" s="1"/>
      <c r="T1024" s="1"/>
      <c r="U1024" s="1"/>
      <c r="V1024" s="1"/>
      <c r="W1024" s="1"/>
      <c r="X1024" s="1"/>
      <c r="Y1024" s="1"/>
      <c r="Z1024" s="1"/>
      <c r="AA1024" s="1"/>
    </row>
    <row r="1025" spans="1:27" s="10" customFormat="1" ht="18" customHeight="1" x14ac:dyDescent="0.25">
      <c r="A1025" s="1"/>
      <c r="B1025" s="1"/>
      <c r="C1025" s="2"/>
      <c r="D1025" s="1"/>
      <c r="E1025" s="1"/>
      <c r="F1025" s="1"/>
      <c r="G1025" s="1"/>
      <c r="H1025" s="1"/>
      <c r="I1025" s="1"/>
      <c r="J1025" s="1"/>
      <c r="K1025" s="1"/>
      <c r="L1025" s="1"/>
      <c r="M1025" s="1"/>
      <c r="N1025" s="1"/>
      <c r="O1025" s="1"/>
      <c r="P1025" s="3"/>
      <c r="Q1025" s="1"/>
      <c r="R1025" s="1"/>
      <c r="S1025" s="1"/>
      <c r="T1025" s="1"/>
      <c r="U1025" s="1"/>
      <c r="V1025" s="1"/>
      <c r="W1025" s="1"/>
      <c r="X1025" s="1"/>
      <c r="Y1025" s="1"/>
      <c r="Z1025" s="1"/>
      <c r="AA1025" s="1"/>
    </row>
    <row r="1026" spans="1:27" s="10" customFormat="1" ht="18" customHeight="1" x14ac:dyDescent="0.25">
      <c r="A1026" s="1"/>
      <c r="B1026" s="1"/>
      <c r="C1026" s="2"/>
      <c r="D1026" s="1"/>
      <c r="E1026" s="1"/>
      <c r="F1026" s="1"/>
      <c r="G1026" s="1"/>
      <c r="H1026" s="1"/>
      <c r="I1026" s="1"/>
      <c r="J1026" s="1"/>
      <c r="K1026" s="1"/>
      <c r="L1026" s="1"/>
      <c r="M1026" s="1"/>
      <c r="N1026" s="1"/>
      <c r="O1026" s="1"/>
      <c r="P1026" s="3"/>
      <c r="Q1026" s="1"/>
      <c r="R1026" s="1"/>
      <c r="S1026" s="1"/>
      <c r="T1026" s="1"/>
      <c r="U1026" s="1"/>
      <c r="V1026" s="1"/>
      <c r="W1026" s="1"/>
      <c r="X1026" s="1"/>
      <c r="Y1026" s="1"/>
      <c r="Z1026" s="1"/>
      <c r="AA1026" s="1"/>
    </row>
    <row r="1027" spans="1:27" s="10" customFormat="1" ht="18" customHeight="1" x14ac:dyDescent="0.25">
      <c r="A1027" s="1"/>
      <c r="B1027" s="1"/>
      <c r="C1027" s="2"/>
      <c r="D1027" s="1"/>
      <c r="E1027" s="1"/>
      <c r="F1027" s="1"/>
      <c r="G1027" s="1"/>
      <c r="H1027" s="1"/>
      <c r="I1027" s="1"/>
      <c r="J1027" s="1"/>
      <c r="K1027" s="1"/>
      <c r="L1027" s="1"/>
      <c r="M1027" s="1"/>
      <c r="N1027" s="1"/>
      <c r="O1027" s="1"/>
      <c r="P1027" s="3"/>
      <c r="Q1027" s="1"/>
      <c r="R1027" s="1"/>
      <c r="S1027" s="1"/>
      <c r="T1027" s="1"/>
      <c r="U1027" s="1"/>
      <c r="V1027" s="1"/>
      <c r="W1027" s="1"/>
      <c r="X1027" s="1"/>
      <c r="Y1027" s="1"/>
      <c r="Z1027" s="1"/>
      <c r="AA1027" s="1"/>
    </row>
    <row r="1028" spans="1:27" s="10" customFormat="1" ht="18" customHeight="1" x14ac:dyDescent="0.25">
      <c r="A1028" s="1"/>
      <c r="B1028" s="1"/>
      <c r="C1028" s="2"/>
      <c r="D1028" s="1"/>
      <c r="E1028" s="1"/>
      <c r="F1028" s="1"/>
      <c r="G1028" s="1"/>
      <c r="H1028" s="1"/>
      <c r="I1028" s="1"/>
      <c r="J1028" s="1"/>
      <c r="K1028" s="1"/>
      <c r="L1028" s="1"/>
      <c r="M1028" s="1"/>
      <c r="N1028" s="1"/>
      <c r="O1028" s="1"/>
      <c r="P1028" s="3"/>
      <c r="Q1028" s="1"/>
      <c r="R1028" s="1"/>
      <c r="S1028" s="1"/>
      <c r="T1028" s="1"/>
      <c r="U1028" s="1"/>
      <c r="V1028" s="1"/>
      <c r="W1028" s="1"/>
      <c r="X1028" s="1"/>
      <c r="Y1028" s="1"/>
      <c r="Z1028" s="1"/>
      <c r="AA1028" s="1"/>
    </row>
    <row r="1029" spans="1:27" s="10" customFormat="1" ht="18" customHeight="1" x14ac:dyDescent="0.25">
      <c r="A1029" s="1"/>
      <c r="B1029" s="1"/>
      <c r="C1029" s="2"/>
      <c r="D1029" s="1"/>
      <c r="E1029" s="1"/>
      <c r="F1029" s="1"/>
      <c r="G1029" s="1"/>
      <c r="H1029" s="1"/>
      <c r="I1029" s="1"/>
      <c r="J1029" s="1"/>
      <c r="K1029" s="1"/>
      <c r="L1029" s="1"/>
      <c r="M1029" s="1"/>
      <c r="N1029" s="1"/>
      <c r="O1029" s="1"/>
      <c r="P1029" s="3"/>
      <c r="Q1029" s="1"/>
      <c r="R1029" s="1"/>
      <c r="S1029" s="1"/>
      <c r="T1029" s="1"/>
      <c r="U1029" s="1"/>
      <c r="V1029" s="1"/>
      <c r="W1029" s="1"/>
      <c r="X1029" s="1"/>
      <c r="Y1029" s="1"/>
      <c r="Z1029" s="1"/>
      <c r="AA1029" s="1"/>
    </row>
    <row r="1030" spans="1:27" s="10" customFormat="1" ht="18" customHeight="1" x14ac:dyDescent="0.25">
      <c r="A1030" s="1"/>
      <c r="B1030" s="1"/>
      <c r="C1030" s="2"/>
      <c r="D1030" s="1"/>
      <c r="E1030" s="1"/>
      <c r="F1030" s="1"/>
      <c r="G1030" s="1"/>
      <c r="H1030" s="1"/>
      <c r="I1030" s="1"/>
      <c r="J1030" s="1"/>
      <c r="K1030" s="1"/>
      <c r="L1030" s="1"/>
      <c r="M1030" s="1"/>
      <c r="N1030" s="1"/>
      <c r="O1030" s="1"/>
      <c r="P1030" s="3"/>
      <c r="Q1030" s="1"/>
      <c r="R1030" s="1"/>
      <c r="S1030" s="1"/>
      <c r="T1030" s="1"/>
      <c r="U1030" s="1"/>
      <c r="V1030" s="1"/>
      <c r="W1030" s="1"/>
      <c r="X1030" s="1"/>
      <c r="Y1030" s="1"/>
      <c r="Z1030" s="1"/>
      <c r="AA1030" s="1"/>
    </row>
    <row r="1031" spans="1:27" s="10" customFormat="1" ht="18" customHeight="1" x14ac:dyDescent="0.25">
      <c r="A1031" s="1"/>
      <c r="B1031" s="1"/>
      <c r="C1031" s="2"/>
      <c r="D1031" s="1"/>
      <c r="E1031" s="1"/>
      <c r="F1031" s="1"/>
      <c r="G1031" s="1"/>
      <c r="H1031" s="1"/>
      <c r="I1031" s="1"/>
      <c r="J1031" s="1"/>
      <c r="K1031" s="1"/>
      <c r="L1031" s="1"/>
      <c r="M1031" s="1"/>
      <c r="N1031" s="1"/>
      <c r="O1031" s="1"/>
      <c r="P1031" s="3"/>
      <c r="Q1031" s="1"/>
      <c r="R1031" s="1"/>
      <c r="S1031" s="1"/>
      <c r="T1031" s="1"/>
      <c r="U1031" s="1"/>
      <c r="V1031" s="1"/>
      <c r="W1031" s="1"/>
      <c r="X1031" s="1"/>
      <c r="Y1031" s="1"/>
      <c r="Z1031" s="1"/>
      <c r="AA1031" s="1"/>
    </row>
    <row r="1032" spans="1:27" s="10" customFormat="1" ht="18" customHeight="1" x14ac:dyDescent="0.25">
      <c r="A1032" s="1"/>
      <c r="B1032" s="1"/>
      <c r="C1032" s="2"/>
      <c r="D1032" s="1"/>
      <c r="E1032" s="1"/>
      <c r="F1032" s="1"/>
      <c r="G1032" s="1"/>
      <c r="H1032" s="1"/>
      <c r="I1032" s="1"/>
      <c r="J1032" s="1"/>
      <c r="K1032" s="1"/>
      <c r="L1032" s="1"/>
      <c r="M1032" s="1"/>
      <c r="N1032" s="1"/>
      <c r="O1032" s="1"/>
      <c r="P1032" s="3"/>
      <c r="Q1032" s="1"/>
      <c r="R1032" s="1"/>
      <c r="S1032" s="1"/>
      <c r="T1032" s="1"/>
      <c r="U1032" s="1"/>
      <c r="V1032" s="1"/>
      <c r="W1032" s="1"/>
      <c r="X1032" s="1"/>
      <c r="Y1032" s="1"/>
      <c r="Z1032" s="1"/>
      <c r="AA1032" s="1"/>
    </row>
    <row r="1033" spans="1:27" s="10" customFormat="1" ht="18" customHeight="1" x14ac:dyDescent="0.25">
      <c r="A1033" s="1"/>
      <c r="B1033" s="1"/>
      <c r="C1033" s="2"/>
      <c r="D1033" s="1"/>
      <c r="E1033" s="1"/>
      <c r="F1033" s="1"/>
      <c r="G1033" s="1"/>
      <c r="H1033" s="1"/>
      <c r="I1033" s="1"/>
      <c r="J1033" s="1"/>
      <c r="K1033" s="1"/>
      <c r="L1033" s="1"/>
      <c r="M1033" s="1"/>
      <c r="N1033" s="1"/>
      <c r="O1033" s="1"/>
      <c r="P1033" s="3"/>
      <c r="Q1033" s="1"/>
      <c r="R1033" s="1"/>
      <c r="S1033" s="1"/>
      <c r="T1033" s="1"/>
      <c r="U1033" s="1"/>
      <c r="V1033" s="1"/>
      <c r="W1033" s="1"/>
      <c r="X1033" s="1"/>
      <c r="Y1033" s="1"/>
      <c r="Z1033" s="1"/>
      <c r="AA1033" s="1"/>
    </row>
    <row r="1034" spans="1:27" s="10" customFormat="1" ht="18" customHeight="1" x14ac:dyDescent="0.25">
      <c r="A1034" s="1"/>
      <c r="B1034" s="1"/>
      <c r="C1034" s="2"/>
      <c r="D1034" s="1"/>
      <c r="E1034" s="1"/>
      <c r="F1034" s="1"/>
      <c r="G1034" s="1"/>
      <c r="H1034" s="1"/>
      <c r="I1034" s="1"/>
      <c r="J1034" s="1"/>
      <c r="K1034" s="1"/>
      <c r="L1034" s="1"/>
      <c r="M1034" s="1"/>
      <c r="N1034" s="1"/>
      <c r="O1034" s="1"/>
      <c r="P1034" s="3"/>
      <c r="Q1034" s="1"/>
      <c r="R1034" s="1"/>
      <c r="S1034" s="1"/>
      <c r="T1034" s="1"/>
      <c r="U1034" s="1"/>
      <c r="V1034" s="1"/>
      <c r="W1034" s="1"/>
      <c r="X1034" s="1"/>
      <c r="Y1034" s="1"/>
      <c r="Z1034" s="1"/>
      <c r="AA1034" s="1"/>
    </row>
    <row r="1035" spans="1:27" s="10" customFormat="1" ht="18" customHeight="1" x14ac:dyDescent="0.25">
      <c r="A1035" s="1"/>
      <c r="B1035" s="1"/>
      <c r="C1035" s="2"/>
      <c r="D1035" s="1"/>
      <c r="E1035" s="1"/>
      <c r="F1035" s="1"/>
      <c r="G1035" s="1"/>
      <c r="H1035" s="1"/>
      <c r="I1035" s="1"/>
      <c r="J1035" s="1"/>
      <c r="K1035" s="1"/>
      <c r="L1035" s="1"/>
      <c r="M1035" s="1"/>
      <c r="N1035" s="1"/>
      <c r="O1035" s="1"/>
      <c r="P1035" s="3"/>
      <c r="Q1035" s="1"/>
      <c r="R1035" s="1"/>
      <c r="S1035" s="1"/>
      <c r="T1035" s="1"/>
      <c r="U1035" s="1"/>
      <c r="V1035" s="1"/>
      <c r="W1035" s="1"/>
      <c r="X1035" s="1"/>
      <c r="Y1035" s="1"/>
      <c r="Z1035" s="1"/>
      <c r="AA1035" s="1"/>
    </row>
    <row r="1036" spans="1:27" s="10" customFormat="1" ht="18" customHeight="1" x14ac:dyDescent="0.25">
      <c r="A1036" s="1"/>
      <c r="B1036" s="1"/>
      <c r="C1036" s="2"/>
      <c r="D1036" s="1"/>
      <c r="E1036" s="1"/>
      <c r="F1036" s="1"/>
      <c r="G1036" s="1"/>
      <c r="H1036" s="1"/>
      <c r="I1036" s="1"/>
      <c r="J1036" s="1"/>
      <c r="K1036" s="1"/>
      <c r="L1036" s="1"/>
      <c r="M1036" s="1"/>
      <c r="N1036" s="1"/>
      <c r="O1036" s="1"/>
      <c r="P1036" s="3"/>
      <c r="Q1036" s="1"/>
      <c r="R1036" s="1"/>
      <c r="S1036" s="1"/>
      <c r="T1036" s="1"/>
      <c r="U1036" s="1"/>
      <c r="V1036" s="1"/>
      <c r="W1036" s="1"/>
      <c r="X1036" s="1"/>
      <c r="Y1036" s="1"/>
      <c r="Z1036" s="1"/>
      <c r="AA1036" s="1"/>
    </row>
    <row r="1037" spans="1:27" s="10" customFormat="1" ht="18" customHeight="1" x14ac:dyDescent="0.25">
      <c r="A1037" s="1"/>
      <c r="B1037" s="1"/>
      <c r="C1037" s="2"/>
      <c r="D1037" s="1"/>
      <c r="E1037" s="1"/>
      <c r="F1037" s="1"/>
      <c r="G1037" s="1"/>
      <c r="H1037" s="1"/>
      <c r="I1037" s="1"/>
      <c r="J1037" s="1"/>
      <c r="K1037" s="1"/>
      <c r="L1037" s="1"/>
      <c r="M1037" s="1"/>
      <c r="N1037" s="1"/>
      <c r="O1037" s="1"/>
      <c r="P1037" s="3"/>
      <c r="Q1037" s="1"/>
      <c r="R1037" s="1"/>
      <c r="S1037" s="1"/>
      <c r="T1037" s="1"/>
      <c r="U1037" s="1"/>
      <c r="V1037" s="1"/>
      <c r="W1037" s="1"/>
      <c r="X1037" s="1"/>
      <c r="Y1037" s="1"/>
      <c r="Z1037" s="1"/>
      <c r="AA1037" s="1"/>
    </row>
    <row r="1038" spans="1:27" s="10" customFormat="1" ht="18" customHeight="1" x14ac:dyDescent="0.25">
      <c r="A1038" s="1"/>
      <c r="B1038" s="1"/>
      <c r="C1038" s="2"/>
      <c r="D1038" s="1"/>
      <c r="E1038" s="1"/>
      <c r="F1038" s="1"/>
      <c r="G1038" s="1"/>
      <c r="H1038" s="1"/>
      <c r="I1038" s="1"/>
      <c r="J1038" s="1"/>
      <c r="K1038" s="1"/>
      <c r="L1038" s="1"/>
      <c r="M1038" s="1"/>
      <c r="N1038" s="1"/>
      <c r="O1038" s="1"/>
      <c r="P1038" s="3"/>
      <c r="Q1038" s="1"/>
      <c r="R1038" s="1"/>
      <c r="S1038" s="1"/>
      <c r="T1038" s="1"/>
      <c r="U1038" s="1"/>
      <c r="V1038" s="1"/>
      <c r="W1038" s="1"/>
      <c r="X1038" s="1"/>
      <c r="Y1038" s="1"/>
      <c r="Z1038" s="1"/>
      <c r="AA1038" s="1"/>
    </row>
    <row r="1039" spans="1:27" s="10" customFormat="1" ht="18" customHeight="1" x14ac:dyDescent="0.25">
      <c r="A1039" s="1"/>
      <c r="B1039" s="1"/>
      <c r="C1039" s="2"/>
      <c r="D1039" s="1"/>
      <c r="E1039" s="1"/>
      <c r="F1039" s="1"/>
      <c r="G1039" s="1"/>
      <c r="H1039" s="1"/>
      <c r="I1039" s="1"/>
      <c r="J1039" s="1"/>
      <c r="K1039" s="1"/>
      <c r="L1039" s="1"/>
      <c r="M1039" s="1"/>
      <c r="N1039" s="1"/>
      <c r="O1039" s="1"/>
      <c r="P1039" s="3"/>
      <c r="Q1039" s="1"/>
      <c r="R1039" s="1"/>
      <c r="S1039" s="1"/>
      <c r="T1039" s="1"/>
      <c r="U1039" s="1"/>
      <c r="V1039" s="1"/>
      <c r="W1039" s="1"/>
      <c r="X1039" s="1"/>
      <c r="Y1039" s="1"/>
      <c r="Z1039" s="1"/>
      <c r="AA1039" s="1"/>
    </row>
    <row r="1040" spans="1:27" s="10" customFormat="1" ht="18" customHeight="1" x14ac:dyDescent="0.25">
      <c r="A1040" s="1"/>
      <c r="B1040" s="1"/>
      <c r="C1040" s="2"/>
      <c r="D1040" s="1"/>
      <c r="E1040" s="1"/>
      <c r="F1040" s="1"/>
      <c r="G1040" s="1"/>
      <c r="H1040" s="1"/>
      <c r="I1040" s="1"/>
      <c r="J1040" s="1"/>
      <c r="K1040" s="1"/>
      <c r="L1040" s="1"/>
      <c r="M1040" s="1"/>
      <c r="N1040" s="1"/>
      <c r="O1040" s="1"/>
      <c r="P1040" s="3"/>
      <c r="Q1040" s="1"/>
      <c r="R1040" s="1"/>
      <c r="S1040" s="1"/>
      <c r="T1040" s="1"/>
      <c r="U1040" s="1"/>
      <c r="V1040" s="1"/>
      <c r="W1040" s="1"/>
      <c r="X1040" s="1"/>
      <c r="Y1040" s="1"/>
      <c r="Z1040" s="1"/>
      <c r="AA1040" s="1"/>
    </row>
    <row r="1041" spans="1:27" s="10" customFormat="1" ht="18" customHeight="1" x14ac:dyDescent="0.25">
      <c r="A1041" s="1"/>
      <c r="B1041" s="1"/>
      <c r="C1041" s="2"/>
      <c r="D1041" s="1"/>
      <c r="E1041" s="1"/>
      <c r="F1041" s="1"/>
      <c r="G1041" s="1"/>
      <c r="H1041" s="1"/>
      <c r="I1041" s="1"/>
      <c r="J1041" s="1"/>
      <c r="K1041" s="1"/>
      <c r="L1041" s="1"/>
      <c r="M1041" s="1"/>
      <c r="N1041" s="1"/>
      <c r="O1041" s="1"/>
      <c r="P1041" s="3"/>
      <c r="Q1041" s="1"/>
      <c r="R1041" s="1"/>
      <c r="S1041" s="1"/>
      <c r="T1041" s="1"/>
      <c r="U1041" s="1"/>
      <c r="V1041" s="1"/>
      <c r="W1041" s="1"/>
      <c r="X1041" s="1"/>
      <c r="Y1041" s="1"/>
      <c r="Z1041" s="1"/>
      <c r="AA1041" s="1"/>
    </row>
    <row r="1042" spans="1:27" s="10" customFormat="1" ht="18" customHeight="1" x14ac:dyDescent="0.25">
      <c r="A1042" s="1"/>
      <c r="B1042" s="1"/>
      <c r="C1042" s="2"/>
      <c r="D1042" s="1"/>
      <c r="E1042" s="1"/>
      <c r="F1042" s="1"/>
      <c r="G1042" s="1"/>
      <c r="H1042" s="1"/>
      <c r="I1042" s="1"/>
      <c r="J1042" s="1"/>
      <c r="K1042" s="1"/>
      <c r="L1042" s="1"/>
      <c r="M1042" s="1"/>
      <c r="N1042" s="1"/>
      <c r="O1042" s="1"/>
      <c r="P1042" s="3"/>
      <c r="Q1042" s="1"/>
      <c r="R1042" s="1"/>
      <c r="S1042" s="1"/>
      <c r="T1042" s="1"/>
      <c r="U1042" s="1"/>
      <c r="V1042" s="1"/>
      <c r="W1042" s="1"/>
      <c r="X1042" s="1"/>
      <c r="Y1042" s="1"/>
      <c r="Z1042" s="1"/>
      <c r="AA1042" s="1"/>
    </row>
    <row r="1043" spans="1:27" s="10" customFormat="1" ht="18" customHeight="1" x14ac:dyDescent="0.25">
      <c r="A1043" s="1"/>
      <c r="B1043" s="1"/>
      <c r="C1043" s="2"/>
      <c r="D1043" s="1"/>
      <c r="E1043" s="1"/>
      <c r="F1043" s="1"/>
      <c r="G1043" s="1"/>
      <c r="H1043" s="1"/>
      <c r="I1043" s="1"/>
      <c r="J1043" s="1"/>
      <c r="K1043" s="1"/>
      <c r="L1043" s="1"/>
      <c r="M1043" s="1"/>
      <c r="N1043" s="1"/>
      <c r="O1043" s="1"/>
      <c r="P1043" s="3"/>
      <c r="Q1043" s="1"/>
      <c r="R1043" s="1"/>
      <c r="S1043" s="1"/>
      <c r="T1043" s="1"/>
      <c r="U1043" s="1"/>
      <c r="V1043" s="1"/>
      <c r="W1043" s="1"/>
      <c r="X1043" s="1"/>
      <c r="Y1043" s="1"/>
      <c r="Z1043" s="1"/>
      <c r="AA1043" s="1"/>
    </row>
    <row r="1044" spans="1:27" s="10" customFormat="1" ht="18" customHeight="1" x14ac:dyDescent="0.25">
      <c r="A1044" s="1"/>
      <c r="B1044" s="1"/>
      <c r="C1044" s="2"/>
      <c r="D1044" s="1"/>
      <c r="E1044" s="1"/>
      <c r="F1044" s="1"/>
      <c r="G1044" s="1"/>
      <c r="H1044" s="1"/>
      <c r="I1044" s="1"/>
      <c r="J1044" s="1"/>
      <c r="K1044" s="1"/>
      <c r="L1044" s="1"/>
      <c r="M1044" s="1"/>
      <c r="N1044" s="1"/>
      <c r="O1044" s="1"/>
      <c r="P1044" s="3"/>
      <c r="Q1044" s="1"/>
      <c r="R1044" s="1"/>
      <c r="S1044" s="1"/>
      <c r="T1044" s="1"/>
      <c r="U1044" s="1"/>
      <c r="V1044" s="1"/>
      <c r="W1044" s="1"/>
      <c r="X1044" s="1"/>
      <c r="Y1044" s="1"/>
      <c r="Z1044" s="1"/>
      <c r="AA1044" s="1"/>
    </row>
    <row r="1045" spans="1:27" s="10" customFormat="1" ht="18" customHeight="1" x14ac:dyDescent="0.25">
      <c r="A1045" s="1"/>
      <c r="B1045" s="1"/>
      <c r="C1045" s="2"/>
      <c r="D1045" s="1"/>
      <c r="E1045" s="1"/>
      <c r="F1045" s="1"/>
      <c r="G1045" s="1"/>
      <c r="H1045" s="1"/>
      <c r="I1045" s="1"/>
      <c r="J1045" s="1"/>
      <c r="K1045" s="1"/>
      <c r="L1045" s="1"/>
      <c r="M1045" s="1"/>
      <c r="N1045" s="1"/>
      <c r="O1045" s="1"/>
      <c r="P1045" s="3"/>
      <c r="Q1045" s="1"/>
      <c r="R1045" s="1"/>
      <c r="S1045" s="1"/>
      <c r="T1045" s="1"/>
      <c r="U1045" s="1"/>
      <c r="V1045" s="1"/>
      <c r="W1045" s="1"/>
      <c r="X1045" s="1"/>
      <c r="Y1045" s="1"/>
      <c r="Z1045" s="1"/>
      <c r="AA1045" s="1"/>
    </row>
    <row r="1046" spans="1:27" s="10" customFormat="1" ht="18" customHeight="1" x14ac:dyDescent="0.25">
      <c r="A1046" s="1"/>
      <c r="B1046" s="1"/>
      <c r="C1046" s="2"/>
      <c r="D1046" s="1"/>
      <c r="E1046" s="1"/>
      <c r="F1046" s="1"/>
      <c r="G1046" s="1"/>
      <c r="H1046" s="1"/>
      <c r="I1046" s="1"/>
      <c r="J1046" s="1"/>
      <c r="K1046" s="1"/>
      <c r="L1046" s="1"/>
      <c r="M1046" s="1"/>
      <c r="N1046" s="1"/>
      <c r="O1046" s="1"/>
      <c r="P1046" s="3"/>
      <c r="Q1046" s="1"/>
      <c r="R1046" s="1"/>
      <c r="S1046" s="1"/>
      <c r="T1046" s="1"/>
      <c r="U1046" s="1"/>
      <c r="V1046" s="1"/>
      <c r="W1046" s="1"/>
      <c r="X1046" s="1"/>
      <c r="Y1046" s="1"/>
      <c r="Z1046" s="1"/>
      <c r="AA1046" s="1"/>
    </row>
    <row r="1047" spans="1:27" s="10" customFormat="1" ht="18" customHeight="1" x14ac:dyDescent="0.25">
      <c r="A1047" s="1"/>
      <c r="B1047" s="1"/>
      <c r="C1047" s="2"/>
      <c r="D1047" s="1"/>
      <c r="E1047" s="1"/>
      <c r="F1047" s="1"/>
      <c r="G1047" s="1"/>
      <c r="H1047" s="1"/>
      <c r="I1047" s="1"/>
      <c r="J1047" s="1"/>
      <c r="K1047" s="1"/>
      <c r="L1047" s="1"/>
      <c r="M1047" s="1"/>
      <c r="N1047" s="1"/>
      <c r="O1047" s="1"/>
      <c r="P1047" s="3"/>
      <c r="Q1047" s="1"/>
      <c r="R1047" s="1"/>
      <c r="S1047" s="1"/>
      <c r="T1047" s="1"/>
      <c r="U1047" s="1"/>
      <c r="V1047" s="1"/>
      <c r="W1047" s="1"/>
      <c r="X1047" s="1"/>
      <c r="Y1047" s="1"/>
      <c r="Z1047" s="1"/>
      <c r="AA1047" s="1"/>
    </row>
    <row r="1048" spans="1:27" s="10" customFormat="1" ht="18" customHeight="1" x14ac:dyDescent="0.25">
      <c r="A1048" s="1"/>
      <c r="B1048" s="1"/>
      <c r="C1048" s="2"/>
      <c r="D1048" s="1"/>
      <c r="E1048" s="1"/>
      <c r="F1048" s="1"/>
      <c r="G1048" s="1"/>
      <c r="H1048" s="1"/>
      <c r="I1048" s="1"/>
      <c r="J1048" s="1"/>
      <c r="K1048" s="1"/>
      <c r="L1048" s="1"/>
      <c r="M1048" s="1"/>
      <c r="N1048" s="1"/>
      <c r="O1048" s="1"/>
      <c r="P1048" s="3"/>
      <c r="Q1048" s="1"/>
      <c r="R1048" s="1"/>
      <c r="S1048" s="1"/>
      <c r="T1048" s="1"/>
      <c r="U1048" s="1"/>
      <c r="V1048" s="1"/>
      <c r="W1048" s="1"/>
      <c r="X1048" s="1"/>
      <c r="Y1048" s="1"/>
      <c r="Z1048" s="1"/>
      <c r="AA1048" s="1"/>
    </row>
    <row r="1049" spans="1:27" s="10" customFormat="1" ht="18" customHeight="1" x14ac:dyDescent="0.25">
      <c r="A1049" s="1"/>
      <c r="B1049" s="1"/>
      <c r="C1049" s="2"/>
      <c r="D1049" s="1"/>
      <c r="E1049" s="1"/>
      <c r="F1049" s="1"/>
      <c r="G1049" s="1"/>
      <c r="H1049" s="1"/>
      <c r="I1049" s="1"/>
      <c r="J1049" s="1"/>
      <c r="K1049" s="1"/>
      <c r="L1049" s="1"/>
      <c r="M1049" s="1"/>
      <c r="N1049" s="1"/>
      <c r="O1049" s="1"/>
      <c r="P1049" s="3"/>
      <c r="Q1049" s="1"/>
      <c r="R1049" s="1"/>
      <c r="S1049" s="1"/>
      <c r="T1049" s="1"/>
      <c r="U1049" s="1"/>
      <c r="V1049" s="1"/>
      <c r="W1049" s="1"/>
      <c r="X1049" s="1"/>
      <c r="Y1049" s="1"/>
      <c r="Z1049" s="1"/>
      <c r="AA1049" s="1"/>
    </row>
    <row r="1050" spans="1:27" s="10" customFormat="1" ht="18" customHeight="1" x14ac:dyDescent="0.25">
      <c r="A1050" s="1"/>
      <c r="B1050" s="1"/>
      <c r="C1050" s="2"/>
      <c r="D1050" s="1"/>
      <c r="E1050" s="1"/>
      <c r="F1050" s="1"/>
      <c r="G1050" s="1"/>
      <c r="H1050" s="1"/>
      <c r="I1050" s="1"/>
      <c r="J1050" s="1"/>
      <c r="K1050" s="1"/>
      <c r="L1050" s="1"/>
      <c r="M1050" s="1"/>
      <c r="N1050" s="1"/>
      <c r="O1050" s="1"/>
      <c r="P1050" s="3"/>
      <c r="Q1050" s="1"/>
      <c r="R1050" s="1"/>
      <c r="S1050" s="1"/>
      <c r="T1050" s="1"/>
      <c r="U1050" s="1"/>
      <c r="V1050" s="1"/>
      <c r="W1050" s="1"/>
      <c r="X1050" s="1"/>
      <c r="Y1050" s="1"/>
      <c r="Z1050" s="1"/>
      <c r="AA1050" s="1"/>
    </row>
    <row r="1051" spans="1:27" s="10" customFormat="1" ht="18" customHeight="1" x14ac:dyDescent="0.25">
      <c r="A1051" s="1"/>
      <c r="B1051" s="1"/>
      <c r="C1051" s="2"/>
      <c r="D1051" s="1"/>
      <c r="E1051" s="1"/>
      <c r="F1051" s="1"/>
      <c r="G1051" s="1"/>
      <c r="H1051" s="1"/>
      <c r="I1051" s="1"/>
      <c r="J1051" s="1"/>
      <c r="K1051" s="1"/>
      <c r="L1051" s="1"/>
      <c r="M1051" s="1"/>
      <c r="N1051" s="1"/>
      <c r="O1051" s="1"/>
      <c r="P1051" s="3"/>
      <c r="Q1051" s="1"/>
      <c r="R1051" s="1"/>
      <c r="S1051" s="1"/>
      <c r="T1051" s="1"/>
      <c r="U1051" s="1"/>
      <c r="V1051" s="1"/>
      <c r="W1051" s="1"/>
      <c r="X1051" s="1"/>
      <c r="Y1051" s="1"/>
      <c r="Z1051" s="1"/>
      <c r="AA1051" s="1"/>
    </row>
    <row r="1052" spans="1:27" s="10" customFormat="1" ht="18" customHeight="1" x14ac:dyDescent="0.25">
      <c r="A1052" s="1"/>
      <c r="B1052" s="1"/>
      <c r="C1052" s="2"/>
      <c r="D1052" s="1"/>
      <c r="E1052" s="1"/>
      <c r="F1052" s="1"/>
      <c r="G1052" s="1"/>
      <c r="H1052" s="1"/>
      <c r="I1052" s="1"/>
      <c r="J1052" s="1"/>
      <c r="K1052" s="1"/>
      <c r="L1052" s="1"/>
      <c r="M1052" s="1"/>
      <c r="N1052" s="1"/>
      <c r="O1052" s="1"/>
      <c r="P1052" s="3"/>
      <c r="Q1052" s="1"/>
      <c r="R1052" s="1"/>
      <c r="S1052" s="1"/>
      <c r="T1052" s="1"/>
      <c r="U1052" s="1"/>
      <c r="V1052" s="1"/>
      <c r="W1052" s="1"/>
      <c r="X1052" s="1"/>
      <c r="Y1052" s="1"/>
      <c r="Z1052" s="1"/>
      <c r="AA1052" s="1"/>
    </row>
    <row r="1053" spans="1:27" s="10" customFormat="1" ht="18" customHeight="1" x14ac:dyDescent="0.25">
      <c r="A1053" s="1"/>
      <c r="B1053" s="1"/>
      <c r="C1053" s="2"/>
      <c r="D1053" s="1"/>
      <c r="E1053" s="1"/>
      <c r="F1053" s="1"/>
      <c r="G1053" s="1"/>
      <c r="H1053" s="1"/>
      <c r="I1053" s="1"/>
      <c r="J1053" s="1"/>
      <c r="K1053" s="1"/>
      <c r="L1053" s="1"/>
      <c r="M1053" s="1"/>
      <c r="N1053" s="1"/>
      <c r="O1053" s="1"/>
      <c r="P1053" s="3"/>
      <c r="Q1053" s="1"/>
      <c r="R1053" s="1"/>
      <c r="S1053" s="1"/>
      <c r="T1053" s="1"/>
      <c r="U1053" s="1"/>
      <c r="V1053" s="1"/>
      <c r="W1053" s="1"/>
      <c r="X1053" s="1"/>
      <c r="Y1053" s="1"/>
      <c r="Z1053" s="1"/>
      <c r="AA1053" s="1"/>
    </row>
    <row r="1054" spans="1:27" s="10" customFormat="1" ht="18" customHeight="1" x14ac:dyDescent="0.25">
      <c r="A1054" s="1"/>
      <c r="B1054" s="1"/>
      <c r="C1054" s="2"/>
      <c r="D1054" s="1"/>
      <c r="E1054" s="1"/>
      <c r="F1054" s="1"/>
      <c r="G1054" s="1"/>
      <c r="H1054" s="1"/>
      <c r="I1054" s="1"/>
      <c r="J1054" s="1"/>
      <c r="K1054" s="1"/>
      <c r="L1054" s="1"/>
      <c r="M1054" s="1"/>
      <c r="N1054" s="1"/>
      <c r="O1054" s="1"/>
      <c r="P1054" s="3"/>
      <c r="Q1054" s="1"/>
      <c r="R1054" s="1"/>
      <c r="S1054" s="1"/>
      <c r="T1054" s="1"/>
      <c r="U1054" s="1"/>
      <c r="V1054" s="1"/>
      <c r="W1054" s="1"/>
      <c r="X1054" s="1"/>
      <c r="Y1054" s="1"/>
      <c r="Z1054" s="1"/>
      <c r="AA1054" s="1"/>
    </row>
    <row r="1055" spans="1:27" s="10" customFormat="1" ht="18" customHeight="1" x14ac:dyDescent="0.25">
      <c r="A1055" s="1"/>
      <c r="B1055" s="1"/>
      <c r="C1055" s="2"/>
      <c r="D1055" s="1"/>
      <c r="E1055" s="1"/>
      <c r="F1055" s="1"/>
      <c r="G1055" s="1"/>
      <c r="H1055" s="1"/>
      <c r="I1055" s="1"/>
      <c r="J1055" s="1"/>
      <c r="K1055" s="1"/>
      <c r="L1055" s="1"/>
      <c r="M1055" s="1"/>
      <c r="N1055" s="1"/>
      <c r="O1055" s="1"/>
      <c r="P1055" s="3"/>
      <c r="Q1055" s="1"/>
      <c r="R1055" s="1"/>
      <c r="S1055" s="1"/>
      <c r="T1055" s="1"/>
      <c r="U1055" s="1"/>
      <c r="V1055" s="1"/>
      <c r="W1055" s="1"/>
      <c r="X1055" s="1"/>
      <c r="Y1055" s="1"/>
      <c r="Z1055" s="1"/>
      <c r="AA1055" s="1"/>
    </row>
    <row r="1056" spans="1:27" s="10" customFormat="1" ht="18" customHeight="1" x14ac:dyDescent="0.25">
      <c r="A1056" s="1"/>
      <c r="B1056" s="1"/>
      <c r="C1056" s="2"/>
      <c r="D1056" s="1"/>
      <c r="E1056" s="1"/>
      <c r="F1056" s="1"/>
      <c r="G1056" s="1"/>
      <c r="H1056" s="1"/>
      <c r="I1056" s="1"/>
      <c r="J1056" s="1"/>
      <c r="K1056" s="1"/>
      <c r="L1056" s="1"/>
      <c r="M1056" s="1"/>
      <c r="N1056" s="1"/>
      <c r="O1056" s="1"/>
      <c r="P1056" s="3"/>
      <c r="Q1056" s="1"/>
      <c r="R1056" s="1"/>
      <c r="S1056" s="1"/>
      <c r="T1056" s="1"/>
      <c r="U1056" s="1"/>
      <c r="V1056" s="1"/>
      <c r="W1056" s="1"/>
      <c r="X1056" s="1"/>
      <c r="Y1056" s="1"/>
      <c r="Z1056" s="1"/>
      <c r="AA1056" s="1"/>
    </row>
    <row r="1057" spans="1:27" s="10" customFormat="1" ht="18" customHeight="1" x14ac:dyDescent="0.25">
      <c r="A1057" s="1"/>
      <c r="B1057" s="1"/>
      <c r="C1057" s="2"/>
      <c r="D1057" s="1"/>
      <c r="E1057" s="1"/>
      <c r="F1057" s="1"/>
      <c r="G1057" s="1"/>
      <c r="H1057" s="1"/>
      <c r="I1057" s="1"/>
      <c r="J1057" s="1"/>
      <c r="K1057" s="1"/>
      <c r="L1057" s="1"/>
      <c r="M1057" s="1"/>
      <c r="N1057" s="1"/>
      <c r="O1057" s="1"/>
      <c r="P1057" s="3"/>
      <c r="Q1057" s="1"/>
      <c r="R1057" s="1"/>
      <c r="S1057" s="1"/>
      <c r="T1057" s="1"/>
      <c r="U1057" s="1"/>
      <c r="V1057" s="1"/>
      <c r="W1057" s="1"/>
      <c r="X1057" s="1"/>
      <c r="Y1057" s="1"/>
      <c r="Z1057" s="1"/>
      <c r="AA1057" s="1"/>
    </row>
    <row r="1058" spans="1:27" s="10" customFormat="1" ht="18" customHeight="1" x14ac:dyDescent="0.25">
      <c r="A1058" s="1"/>
      <c r="B1058" s="1"/>
      <c r="C1058" s="2"/>
      <c r="D1058" s="1"/>
      <c r="E1058" s="1"/>
      <c r="F1058" s="1"/>
      <c r="G1058" s="1"/>
      <c r="H1058" s="1"/>
      <c r="I1058" s="1"/>
      <c r="J1058" s="1"/>
      <c r="K1058" s="1"/>
      <c r="L1058" s="1"/>
      <c r="M1058" s="1"/>
      <c r="N1058" s="1"/>
      <c r="O1058" s="1"/>
      <c r="P1058" s="3"/>
      <c r="Q1058" s="1"/>
      <c r="R1058" s="1"/>
      <c r="S1058" s="1"/>
      <c r="T1058" s="1"/>
      <c r="U1058" s="1"/>
      <c r="V1058" s="1"/>
      <c r="W1058" s="1"/>
      <c r="X1058" s="1"/>
      <c r="Y1058" s="1"/>
      <c r="Z1058" s="1"/>
      <c r="AA1058" s="1"/>
    </row>
    <row r="1059" spans="1:27" s="10" customFormat="1" ht="18" customHeight="1" x14ac:dyDescent="0.25">
      <c r="A1059" s="1"/>
      <c r="B1059" s="1"/>
      <c r="C1059" s="2"/>
      <c r="D1059" s="1"/>
      <c r="E1059" s="1"/>
      <c r="F1059" s="1"/>
      <c r="G1059" s="1"/>
      <c r="H1059" s="1"/>
      <c r="I1059" s="1"/>
      <c r="J1059" s="1"/>
      <c r="K1059" s="1"/>
      <c r="L1059" s="1"/>
      <c r="M1059" s="1"/>
      <c r="N1059" s="1"/>
      <c r="O1059" s="1"/>
      <c r="P1059" s="3"/>
      <c r="Q1059" s="1"/>
      <c r="R1059" s="1"/>
      <c r="S1059" s="1"/>
      <c r="T1059" s="1"/>
      <c r="U1059" s="1"/>
      <c r="V1059" s="1"/>
      <c r="W1059" s="1"/>
      <c r="X1059" s="1"/>
      <c r="Y1059" s="1"/>
      <c r="Z1059" s="1"/>
      <c r="AA1059" s="1"/>
    </row>
    <row r="1060" spans="1:27" s="10" customFormat="1" ht="18" customHeight="1" x14ac:dyDescent="0.25">
      <c r="A1060" s="1"/>
      <c r="B1060" s="1"/>
      <c r="C1060" s="2"/>
      <c r="D1060" s="1"/>
      <c r="E1060" s="1"/>
      <c r="F1060" s="1"/>
      <c r="G1060" s="1"/>
      <c r="H1060" s="1"/>
      <c r="I1060" s="1"/>
      <c r="J1060" s="1"/>
      <c r="K1060" s="1"/>
      <c r="L1060" s="1"/>
      <c r="M1060" s="1"/>
      <c r="N1060" s="1"/>
      <c r="O1060" s="1"/>
      <c r="P1060" s="3"/>
      <c r="Q1060" s="1"/>
      <c r="R1060" s="1"/>
      <c r="S1060" s="1"/>
      <c r="T1060" s="1"/>
      <c r="U1060" s="1"/>
      <c r="V1060" s="1"/>
      <c r="W1060" s="1"/>
      <c r="X1060" s="1"/>
      <c r="Y1060" s="1"/>
      <c r="Z1060" s="1"/>
      <c r="AA1060" s="1"/>
    </row>
    <row r="1061" spans="1:27" s="10" customFormat="1" ht="18" customHeight="1" x14ac:dyDescent="0.25">
      <c r="A1061" s="1"/>
      <c r="B1061" s="1"/>
      <c r="C1061" s="2"/>
      <c r="D1061" s="1"/>
      <c r="E1061" s="1"/>
      <c r="F1061" s="1"/>
      <c r="G1061" s="1"/>
      <c r="H1061" s="1"/>
      <c r="I1061" s="1"/>
      <c r="J1061" s="1"/>
      <c r="K1061" s="1"/>
      <c r="L1061" s="1"/>
      <c r="M1061" s="1"/>
      <c r="N1061" s="1"/>
      <c r="O1061" s="1"/>
      <c r="P1061" s="3"/>
      <c r="Q1061" s="1"/>
      <c r="R1061" s="1"/>
      <c r="S1061" s="1"/>
      <c r="T1061" s="1"/>
      <c r="U1061" s="1"/>
      <c r="V1061" s="1"/>
      <c r="W1061" s="1"/>
      <c r="X1061" s="1"/>
      <c r="Y1061" s="1"/>
      <c r="Z1061" s="1"/>
      <c r="AA1061" s="1"/>
    </row>
    <row r="1062" spans="1:27" s="10" customFormat="1" ht="18" customHeight="1" x14ac:dyDescent="0.25">
      <c r="A1062" s="1"/>
      <c r="B1062" s="1"/>
      <c r="C1062" s="2"/>
      <c r="D1062" s="1"/>
      <c r="E1062" s="1"/>
      <c r="F1062" s="1"/>
      <c r="G1062" s="1"/>
      <c r="H1062" s="1"/>
      <c r="I1062" s="1"/>
      <c r="J1062" s="1"/>
      <c r="K1062" s="1"/>
      <c r="L1062" s="1"/>
      <c r="M1062" s="1"/>
      <c r="N1062" s="1"/>
      <c r="O1062" s="1"/>
      <c r="P1062" s="3"/>
      <c r="Q1062" s="1"/>
      <c r="R1062" s="1"/>
      <c r="S1062" s="1"/>
      <c r="T1062" s="1"/>
      <c r="U1062" s="1"/>
      <c r="V1062" s="1"/>
      <c r="W1062" s="1"/>
      <c r="X1062" s="1"/>
      <c r="Y1062" s="1"/>
      <c r="Z1062" s="1"/>
      <c r="AA1062" s="1"/>
    </row>
    <row r="1063" spans="1:27" s="10" customFormat="1" ht="18" customHeight="1" x14ac:dyDescent="0.25">
      <c r="A1063" s="1"/>
      <c r="B1063" s="1"/>
      <c r="C1063" s="2"/>
      <c r="D1063" s="1"/>
      <c r="E1063" s="1"/>
      <c r="F1063" s="1"/>
      <c r="G1063" s="1"/>
      <c r="H1063" s="1"/>
      <c r="I1063" s="1"/>
      <c r="J1063" s="1"/>
      <c r="K1063" s="1"/>
      <c r="L1063" s="1"/>
      <c r="M1063" s="1"/>
      <c r="N1063" s="1"/>
      <c r="O1063" s="1"/>
      <c r="P1063" s="3"/>
      <c r="Q1063" s="1"/>
      <c r="R1063" s="1"/>
      <c r="S1063" s="1"/>
      <c r="T1063" s="1"/>
      <c r="U1063" s="1"/>
      <c r="V1063" s="1"/>
      <c r="W1063" s="1"/>
      <c r="X1063" s="1"/>
      <c r="Y1063" s="1"/>
      <c r="Z1063" s="1"/>
      <c r="AA1063" s="1"/>
    </row>
    <row r="1064" spans="1:27" s="10" customFormat="1" ht="18" customHeight="1" x14ac:dyDescent="0.25">
      <c r="A1064" s="1"/>
      <c r="B1064" s="1"/>
      <c r="C1064" s="2"/>
      <c r="D1064" s="1"/>
      <c r="E1064" s="1"/>
      <c r="F1064" s="1"/>
      <c r="G1064" s="1"/>
      <c r="H1064" s="1"/>
      <c r="I1064" s="1"/>
      <c r="J1064" s="1"/>
      <c r="K1064" s="1"/>
      <c r="L1064" s="1"/>
      <c r="M1064" s="1"/>
      <c r="N1064" s="1"/>
      <c r="O1064" s="1"/>
      <c r="P1064" s="3"/>
      <c r="Q1064" s="1"/>
      <c r="R1064" s="1"/>
      <c r="S1064" s="1"/>
      <c r="T1064" s="1"/>
      <c r="U1064" s="1"/>
      <c r="V1064" s="1"/>
      <c r="W1064" s="1"/>
      <c r="X1064" s="1"/>
      <c r="Y1064" s="1"/>
      <c r="Z1064" s="1"/>
      <c r="AA1064" s="1"/>
    </row>
    <row r="1065" spans="1:27" s="10" customFormat="1" ht="18" customHeight="1" x14ac:dyDescent="0.25">
      <c r="A1065" s="1"/>
      <c r="B1065" s="1"/>
      <c r="C1065" s="2"/>
      <c r="D1065" s="1"/>
      <c r="E1065" s="1"/>
      <c r="F1065" s="1"/>
      <c r="G1065" s="1"/>
      <c r="H1065" s="1"/>
      <c r="I1065" s="1"/>
      <c r="J1065" s="1"/>
      <c r="K1065" s="1"/>
      <c r="L1065" s="1"/>
      <c r="M1065" s="1"/>
      <c r="N1065" s="1"/>
      <c r="O1065" s="1"/>
      <c r="P1065" s="3"/>
      <c r="Q1065" s="1"/>
      <c r="R1065" s="1"/>
      <c r="S1065" s="1"/>
      <c r="T1065" s="1"/>
      <c r="U1065" s="1"/>
      <c r="V1065" s="1"/>
      <c r="W1065" s="1"/>
      <c r="X1065" s="1"/>
      <c r="Y1065" s="1"/>
      <c r="Z1065" s="1"/>
      <c r="AA1065" s="1"/>
    </row>
    <row r="1066" spans="1:27" s="10" customFormat="1" ht="18" customHeight="1" x14ac:dyDescent="0.25">
      <c r="A1066" s="1"/>
      <c r="B1066" s="1"/>
      <c r="C1066" s="2"/>
      <c r="D1066" s="1"/>
      <c r="E1066" s="1"/>
      <c r="F1066" s="1"/>
      <c r="G1066" s="1"/>
      <c r="H1066" s="1"/>
      <c r="I1066" s="1"/>
      <c r="J1066" s="1"/>
      <c r="K1066" s="1"/>
      <c r="L1066" s="1"/>
      <c r="M1066" s="1"/>
      <c r="N1066" s="1"/>
      <c r="O1066" s="1"/>
      <c r="P1066" s="3"/>
      <c r="Q1066" s="1"/>
      <c r="R1066" s="1"/>
      <c r="S1066" s="1"/>
      <c r="T1066" s="1"/>
      <c r="U1066" s="1"/>
      <c r="V1066" s="1"/>
      <c r="W1066" s="1"/>
      <c r="X1066" s="1"/>
      <c r="Y1066" s="1"/>
      <c r="Z1066" s="1"/>
      <c r="AA1066" s="1"/>
    </row>
    <row r="1067" spans="1:27" s="10" customFormat="1" ht="18" customHeight="1" x14ac:dyDescent="0.25">
      <c r="A1067" s="1"/>
      <c r="B1067" s="1"/>
      <c r="C1067" s="2"/>
      <c r="D1067" s="1"/>
      <c r="E1067" s="1"/>
      <c r="F1067" s="1"/>
      <c r="G1067" s="1"/>
      <c r="H1067" s="1"/>
      <c r="I1067" s="1"/>
      <c r="J1067" s="1"/>
      <c r="K1067" s="1"/>
      <c r="L1067" s="1"/>
      <c r="M1067" s="1"/>
      <c r="N1067" s="1"/>
      <c r="O1067" s="1"/>
      <c r="P1067" s="3"/>
      <c r="Q1067" s="1"/>
      <c r="R1067" s="1"/>
      <c r="S1067" s="1"/>
      <c r="T1067" s="1"/>
      <c r="U1067" s="1"/>
      <c r="V1067" s="1"/>
      <c r="W1067" s="1"/>
      <c r="X1067" s="1"/>
      <c r="Y1067" s="1"/>
      <c r="Z1067" s="1"/>
      <c r="AA1067" s="1"/>
    </row>
    <row r="1068" spans="1:27" s="10" customFormat="1" ht="18" customHeight="1" x14ac:dyDescent="0.25">
      <c r="A1068" s="1"/>
      <c r="B1068" s="1"/>
      <c r="C1068" s="2"/>
      <c r="D1068" s="1"/>
      <c r="E1068" s="1"/>
      <c r="F1068" s="1"/>
      <c r="G1068" s="1"/>
      <c r="H1068" s="1"/>
      <c r="I1068" s="1"/>
      <c r="J1068" s="1"/>
      <c r="K1068" s="1"/>
      <c r="L1068" s="1"/>
      <c r="M1068" s="1"/>
      <c r="N1068" s="1"/>
      <c r="O1068" s="1"/>
      <c r="P1068" s="3"/>
      <c r="Q1068" s="1"/>
      <c r="R1068" s="1"/>
      <c r="S1068" s="1"/>
      <c r="T1068" s="1"/>
      <c r="U1068" s="1"/>
      <c r="V1068" s="1"/>
      <c r="W1068" s="1"/>
      <c r="X1068" s="1"/>
      <c r="Y1068" s="1"/>
      <c r="Z1068" s="1"/>
      <c r="AA1068" s="1"/>
    </row>
    <row r="1069" spans="1:27" s="10" customFormat="1" ht="18" customHeight="1" x14ac:dyDescent="0.25">
      <c r="A1069" s="1"/>
      <c r="B1069" s="1"/>
      <c r="C1069" s="2"/>
      <c r="D1069" s="1"/>
      <c r="E1069" s="1"/>
      <c r="F1069" s="1"/>
      <c r="G1069" s="1"/>
      <c r="H1069" s="1"/>
      <c r="I1069" s="1"/>
      <c r="J1069" s="1"/>
      <c r="K1069" s="1"/>
      <c r="L1069" s="1"/>
      <c r="M1069" s="1"/>
      <c r="N1069" s="1"/>
      <c r="O1069" s="1"/>
      <c r="P1069" s="3"/>
      <c r="Q1069" s="1"/>
      <c r="R1069" s="1"/>
      <c r="S1069" s="1"/>
      <c r="T1069" s="1"/>
      <c r="U1069" s="1"/>
      <c r="V1069" s="1"/>
      <c r="W1069" s="1"/>
      <c r="X1069" s="1"/>
      <c r="Y1069" s="1"/>
      <c r="Z1069" s="1"/>
      <c r="AA1069" s="1"/>
    </row>
    <row r="1070" spans="1:27" s="10" customFormat="1" ht="18" customHeight="1" x14ac:dyDescent="0.25">
      <c r="A1070" s="1"/>
      <c r="B1070" s="1"/>
      <c r="C1070" s="2"/>
      <c r="D1070" s="1"/>
      <c r="E1070" s="1"/>
      <c r="F1070" s="1"/>
      <c r="G1070" s="1"/>
      <c r="H1070" s="1"/>
      <c r="I1070" s="1"/>
      <c r="J1070" s="1"/>
      <c r="K1070" s="1"/>
      <c r="L1070" s="1"/>
      <c r="M1070" s="1"/>
      <c r="N1070" s="1"/>
      <c r="O1070" s="1"/>
      <c r="P1070" s="3"/>
      <c r="Q1070" s="1"/>
      <c r="R1070" s="1"/>
      <c r="S1070" s="1"/>
      <c r="T1070" s="1"/>
      <c r="U1070" s="1"/>
      <c r="V1070" s="1"/>
      <c r="W1070" s="1"/>
      <c r="X1070" s="1"/>
      <c r="Y1070" s="1"/>
      <c r="Z1070" s="1"/>
      <c r="AA1070" s="1"/>
    </row>
    <row r="1071" spans="1:27" s="10" customFormat="1" ht="18" customHeight="1" x14ac:dyDescent="0.25">
      <c r="A1071" s="1"/>
      <c r="B1071" s="1"/>
      <c r="C1071" s="2"/>
      <c r="D1071" s="1"/>
      <c r="E1071" s="1"/>
      <c r="F1071" s="1"/>
      <c r="G1071" s="1"/>
      <c r="H1071" s="1"/>
      <c r="I1071" s="1"/>
      <c r="J1071" s="1"/>
      <c r="K1071" s="1"/>
      <c r="L1071" s="1"/>
      <c r="M1071" s="1"/>
      <c r="N1071" s="1"/>
      <c r="O1071" s="1"/>
      <c r="P1071" s="3"/>
      <c r="Q1071" s="1"/>
      <c r="R1071" s="1"/>
      <c r="S1071" s="1"/>
      <c r="T1071" s="1"/>
      <c r="U1071" s="1"/>
      <c r="V1071" s="1"/>
      <c r="W1071" s="1"/>
      <c r="X1071" s="1"/>
      <c r="Y1071" s="1"/>
      <c r="Z1071" s="1"/>
      <c r="AA1071" s="1"/>
    </row>
    <row r="1072" spans="1:27" s="10" customFormat="1" ht="18" customHeight="1" x14ac:dyDescent="0.25">
      <c r="A1072" s="1"/>
      <c r="B1072" s="1"/>
      <c r="C1072" s="2"/>
      <c r="D1072" s="1"/>
      <c r="E1072" s="1"/>
      <c r="F1072" s="1"/>
      <c r="G1072" s="1"/>
      <c r="H1072" s="1"/>
      <c r="I1072" s="1"/>
      <c r="J1072" s="1"/>
      <c r="K1072" s="1"/>
      <c r="L1072" s="1"/>
      <c r="M1072" s="1"/>
      <c r="N1072" s="1"/>
      <c r="O1072" s="1"/>
      <c r="P1072" s="3"/>
      <c r="Q1072" s="1"/>
      <c r="R1072" s="1"/>
      <c r="S1072" s="1"/>
      <c r="T1072" s="1"/>
      <c r="U1072" s="1"/>
      <c r="V1072" s="1"/>
      <c r="W1072" s="1"/>
      <c r="X1072" s="1"/>
      <c r="Y1072" s="1"/>
      <c r="Z1072" s="1"/>
      <c r="AA1072" s="1"/>
    </row>
    <row r="1073" spans="1:27" s="10" customFormat="1" ht="18" customHeight="1" x14ac:dyDescent="0.25">
      <c r="A1073" s="1"/>
      <c r="B1073" s="1"/>
      <c r="C1073" s="2"/>
      <c r="D1073" s="1"/>
      <c r="E1073" s="1"/>
      <c r="F1073" s="1"/>
      <c r="G1073" s="1"/>
      <c r="H1073" s="1"/>
      <c r="I1073" s="1"/>
      <c r="J1073" s="1"/>
      <c r="K1073" s="1"/>
      <c r="L1073" s="1"/>
      <c r="M1073" s="1"/>
      <c r="N1073" s="1"/>
      <c r="O1073" s="1"/>
      <c r="P1073" s="3"/>
      <c r="Q1073" s="1"/>
      <c r="R1073" s="1"/>
      <c r="S1073" s="1"/>
      <c r="T1073" s="1"/>
      <c r="U1073" s="1"/>
      <c r="V1073" s="1"/>
      <c r="W1073" s="1"/>
      <c r="X1073" s="1"/>
      <c r="Y1073" s="1"/>
      <c r="Z1073" s="1"/>
      <c r="AA1073" s="1"/>
    </row>
    <row r="1074" spans="1:27" s="10" customFormat="1" ht="18" customHeight="1" x14ac:dyDescent="0.25">
      <c r="A1074" s="1"/>
      <c r="B1074" s="1"/>
      <c r="C1074" s="2"/>
      <c r="D1074" s="1"/>
      <c r="E1074" s="1"/>
      <c r="F1074" s="1"/>
      <c r="G1074" s="1"/>
      <c r="H1074" s="1"/>
      <c r="I1074" s="1"/>
      <c r="J1074" s="1"/>
      <c r="K1074" s="1"/>
      <c r="L1074" s="1"/>
      <c r="M1074" s="1"/>
      <c r="N1074" s="1"/>
      <c r="O1074" s="1"/>
      <c r="P1074" s="3"/>
      <c r="Q1074" s="1"/>
      <c r="R1074" s="1"/>
      <c r="S1074" s="1"/>
      <c r="T1074" s="1"/>
      <c r="U1074" s="1"/>
      <c r="V1074" s="1"/>
      <c r="W1074" s="1"/>
      <c r="X1074" s="1"/>
      <c r="Y1074" s="1"/>
      <c r="Z1074" s="1"/>
      <c r="AA1074" s="1"/>
    </row>
    <row r="1075" spans="1:27" s="10" customFormat="1" ht="18" customHeight="1" x14ac:dyDescent="0.25">
      <c r="A1075" s="1"/>
      <c r="B1075" s="1"/>
      <c r="C1075" s="2"/>
      <c r="D1075" s="1"/>
      <c r="E1075" s="1"/>
      <c r="F1075" s="1"/>
      <c r="G1075" s="1"/>
      <c r="H1075" s="1"/>
      <c r="I1075" s="1"/>
      <c r="J1075" s="1"/>
      <c r="K1075" s="1"/>
      <c r="L1075" s="1"/>
      <c r="M1075" s="1"/>
      <c r="N1075" s="1"/>
      <c r="O1075" s="1"/>
      <c r="P1075" s="3"/>
      <c r="Q1075" s="1"/>
      <c r="R1075" s="1"/>
      <c r="S1075" s="1"/>
      <c r="T1075" s="1"/>
      <c r="U1075" s="1"/>
      <c r="V1075" s="1"/>
      <c r="W1075" s="1"/>
      <c r="X1075" s="1"/>
      <c r="Y1075" s="1"/>
      <c r="Z1075" s="1"/>
      <c r="AA1075" s="1"/>
    </row>
    <row r="1076" spans="1:27" s="10" customFormat="1" ht="18" customHeight="1" x14ac:dyDescent="0.25">
      <c r="A1076" s="1"/>
      <c r="B1076" s="1"/>
      <c r="C1076" s="2"/>
      <c r="D1076" s="1"/>
      <c r="E1076" s="1"/>
      <c r="F1076" s="1"/>
      <c r="G1076" s="1"/>
      <c r="H1076" s="1"/>
      <c r="I1076" s="1"/>
      <c r="J1076" s="1"/>
      <c r="K1076" s="1"/>
      <c r="L1076" s="1"/>
      <c r="M1076" s="1"/>
      <c r="N1076" s="1"/>
      <c r="O1076" s="1"/>
      <c r="P1076" s="3"/>
      <c r="Q1076" s="1"/>
      <c r="R1076" s="1"/>
      <c r="S1076" s="1"/>
      <c r="T1076" s="1"/>
      <c r="U1076" s="1"/>
      <c r="V1076" s="1"/>
      <c r="W1076" s="1"/>
      <c r="X1076" s="1"/>
      <c r="Y1076" s="1"/>
      <c r="Z1076" s="1"/>
      <c r="AA1076" s="1"/>
    </row>
    <row r="1077" spans="1:27" s="10" customFormat="1" ht="18" customHeight="1" x14ac:dyDescent="0.25">
      <c r="A1077" s="1"/>
      <c r="B1077" s="1"/>
      <c r="C1077" s="2"/>
      <c r="D1077" s="1"/>
      <c r="E1077" s="1"/>
      <c r="F1077" s="1"/>
      <c r="G1077" s="1"/>
      <c r="H1077" s="1"/>
      <c r="I1077" s="1"/>
      <c r="J1077" s="1"/>
      <c r="K1077" s="1"/>
      <c r="L1077" s="1"/>
      <c r="M1077" s="1"/>
      <c r="N1077" s="1"/>
      <c r="O1077" s="1"/>
      <c r="P1077" s="3"/>
      <c r="Q1077" s="1"/>
      <c r="R1077" s="1"/>
      <c r="S1077" s="1"/>
      <c r="T1077" s="1"/>
      <c r="U1077" s="1"/>
      <c r="V1077" s="1"/>
      <c r="W1077" s="1"/>
      <c r="X1077" s="1"/>
      <c r="Y1077" s="1"/>
      <c r="Z1077" s="1"/>
      <c r="AA1077" s="1"/>
    </row>
    <row r="1078" spans="1:27" s="10" customFormat="1" ht="18" customHeight="1" x14ac:dyDescent="0.25">
      <c r="A1078" s="1"/>
      <c r="B1078" s="1"/>
      <c r="C1078" s="2"/>
      <c r="D1078" s="1"/>
      <c r="E1078" s="1"/>
      <c r="F1078" s="1"/>
      <c r="G1078" s="1"/>
      <c r="H1078" s="1"/>
      <c r="I1078" s="1"/>
      <c r="J1078" s="1"/>
      <c r="K1078" s="1"/>
      <c r="L1078" s="1"/>
      <c r="M1078" s="1"/>
      <c r="N1078" s="1"/>
      <c r="O1078" s="1"/>
      <c r="P1078" s="3"/>
      <c r="Q1078" s="1"/>
      <c r="R1078" s="1"/>
      <c r="S1078" s="1"/>
      <c r="T1078" s="1"/>
      <c r="U1078" s="1"/>
      <c r="V1078" s="1"/>
      <c r="W1078" s="1"/>
      <c r="X1078" s="1"/>
      <c r="Y1078" s="1"/>
      <c r="Z1078" s="1"/>
      <c r="AA1078" s="1"/>
    </row>
    <row r="1079" spans="1:27" s="10" customFormat="1" ht="18" customHeight="1" x14ac:dyDescent="0.25">
      <c r="A1079" s="1"/>
      <c r="B1079" s="1"/>
      <c r="C1079" s="2"/>
      <c r="D1079" s="1"/>
      <c r="E1079" s="1"/>
      <c r="F1079" s="1"/>
      <c r="G1079" s="1"/>
      <c r="H1079" s="1"/>
      <c r="I1079" s="1"/>
      <c r="J1079" s="1"/>
      <c r="K1079" s="1"/>
      <c r="L1079" s="1"/>
      <c r="M1079" s="1"/>
      <c r="N1079" s="1"/>
      <c r="O1079" s="1"/>
      <c r="P1079" s="3"/>
      <c r="Q1079" s="1"/>
      <c r="R1079" s="1"/>
      <c r="S1079" s="1"/>
      <c r="T1079" s="1"/>
      <c r="U1079" s="1"/>
      <c r="V1079" s="1"/>
      <c r="W1079" s="1"/>
      <c r="X1079" s="1"/>
      <c r="Y1079" s="1"/>
      <c r="Z1079" s="1"/>
      <c r="AA1079" s="1"/>
    </row>
    <row r="1080" spans="1:27" s="10" customFormat="1" ht="18" customHeight="1" x14ac:dyDescent="0.25">
      <c r="A1080" s="1"/>
      <c r="B1080" s="1"/>
      <c r="C1080" s="2"/>
      <c r="D1080" s="1"/>
      <c r="E1080" s="1"/>
      <c r="F1080" s="1"/>
      <c r="G1080" s="1"/>
      <c r="H1080" s="1"/>
      <c r="I1080" s="1"/>
      <c r="J1080" s="1"/>
      <c r="K1080" s="1"/>
      <c r="L1080" s="1"/>
      <c r="M1080" s="1"/>
      <c r="N1080" s="1"/>
      <c r="O1080" s="1"/>
      <c r="P1080" s="3"/>
      <c r="Q1080" s="1"/>
      <c r="R1080" s="1"/>
      <c r="S1080" s="1"/>
      <c r="T1080" s="1"/>
      <c r="U1080" s="1"/>
      <c r="V1080" s="1"/>
      <c r="W1080" s="1"/>
      <c r="X1080" s="1"/>
      <c r="Y1080" s="1"/>
      <c r="Z1080" s="1"/>
      <c r="AA1080" s="1"/>
    </row>
    <row r="1081" spans="1:27" s="10" customFormat="1" ht="18" customHeight="1" x14ac:dyDescent="0.25">
      <c r="A1081" s="1"/>
      <c r="B1081" s="1"/>
      <c r="C1081" s="2"/>
      <c r="D1081" s="1"/>
      <c r="E1081" s="1"/>
      <c r="F1081" s="1"/>
      <c r="G1081" s="1"/>
      <c r="H1081" s="1"/>
      <c r="I1081" s="1"/>
      <c r="J1081" s="1"/>
      <c r="K1081" s="1"/>
      <c r="L1081" s="1"/>
      <c r="M1081" s="1"/>
      <c r="N1081" s="1"/>
      <c r="O1081" s="1"/>
      <c r="P1081" s="3"/>
      <c r="Q1081" s="1"/>
      <c r="R1081" s="1"/>
      <c r="S1081" s="1"/>
      <c r="T1081" s="1"/>
      <c r="U1081" s="1"/>
      <c r="V1081" s="1"/>
      <c r="W1081" s="1"/>
      <c r="X1081" s="1"/>
      <c r="Y1081" s="1"/>
      <c r="Z1081" s="1"/>
      <c r="AA1081" s="1"/>
    </row>
    <row r="1082" spans="1:27" s="10" customFormat="1" ht="18" customHeight="1" x14ac:dyDescent="0.25">
      <c r="A1082" s="1"/>
      <c r="B1082" s="1"/>
      <c r="C1082" s="2"/>
      <c r="D1082" s="1"/>
      <c r="E1082" s="1"/>
      <c r="F1082" s="1"/>
      <c r="G1082" s="1"/>
      <c r="H1082" s="1"/>
      <c r="I1082" s="1"/>
      <c r="J1082" s="1"/>
      <c r="K1082" s="1"/>
      <c r="L1082" s="1"/>
      <c r="M1082" s="1"/>
      <c r="N1082" s="1"/>
      <c r="O1082" s="1"/>
      <c r="P1082" s="3"/>
      <c r="Q1082" s="1"/>
      <c r="R1082" s="1"/>
      <c r="S1082" s="1"/>
      <c r="T1082" s="1"/>
      <c r="U1082" s="1"/>
      <c r="V1082" s="1"/>
      <c r="W1082" s="1"/>
      <c r="X1082" s="1"/>
      <c r="Y1082" s="1"/>
      <c r="Z1082" s="1"/>
      <c r="AA1082" s="1"/>
    </row>
    <row r="1083" spans="1:27" s="10" customFormat="1" ht="18" customHeight="1" x14ac:dyDescent="0.25">
      <c r="A1083" s="1"/>
      <c r="B1083" s="1"/>
      <c r="C1083" s="2"/>
      <c r="D1083" s="1"/>
      <c r="E1083" s="1"/>
      <c r="F1083" s="1"/>
      <c r="G1083" s="1"/>
      <c r="H1083" s="1"/>
      <c r="I1083" s="1"/>
      <c r="J1083" s="1"/>
      <c r="K1083" s="1"/>
      <c r="L1083" s="1"/>
      <c r="M1083" s="1"/>
      <c r="N1083" s="1"/>
      <c r="O1083" s="1"/>
      <c r="P1083" s="3"/>
      <c r="Q1083" s="1"/>
      <c r="R1083" s="1"/>
      <c r="S1083" s="1"/>
      <c r="T1083" s="1"/>
      <c r="U1083" s="1"/>
      <c r="V1083" s="1"/>
      <c r="W1083" s="1"/>
      <c r="X1083" s="1"/>
      <c r="Y1083" s="1"/>
      <c r="Z1083" s="1"/>
      <c r="AA1083" s="1"/>
    </row>
    <row r="1084" spans="1:27" s="10" customFormat="1" ht="18" customHeight="1" x14ac:dyDescent="0.25">
      <c r="A1084" s="1"/>
      <c r="B1084" s="1"/>
      <c r="C1084" s="2"/>
      <c r="D1084" s="1"/>
      <c r="E1084" s="1"/>
      <c r="F1084" s="1"/>
      <c r="G1084" s="1"/>
      <c r="H1084" s="1"/>
      <c r="I1084" s="1"/>
      <c r="J1084" s="1"/>
      <c r="K1084" s="1"/>
      <c r="L1084" s="1"/>
      <c r="M1084" s="1"/>
      <c r="N1084" s="1"/>
      <c r="O1084" s="1"/>
      <c r="P1084" s="3"/>
      <c r="Q1084" s="1"/>
      <c r="R1084" s="1"/>
      <c r="S1084" s="1"/>
      <c r="T1084" s="1"/>
      <c r="U1084" s="1"/>
      <c r="V1084" s="1"/>
      <c r="W1084" s="1"/>
      <c r="X1084" s="1"/>
      <c r="Y1084" s="1"/>
      <c r="Z1084" s="1"/>
      <c r="AA1084" s="1"/>
    </row>
    <row r="1085" spans="1:27" s="10" customFormat="1" ht="18" customHeight="1" x14ac:dyDescent="0.25">
      <c r="A1085" s="1"/>
      <c r="B1085" s="1"/>
      <c r="C1085" s="2"/>
      <c r="D1085" s="1"/>
      <c r="E1085" s="1"/>
      <c r="F1085" s="1"/>
      <c r="G1085" s="1"/>
      <c r="H1085" s="1"/>
      <c r="I1085" s="1"/>
      <c r="J1085" s="1"/>
      <c r="K1085" s="1"/>
      <c r="L1085" s="1"/>
      <c r="M1085" s="1"/>
      <c r="N1085" s="1"/>
      <c r="O1085" s="1"/>
      <c r="P1085" s="3"/>
      <c r="Q1085" s="1"/>
      <c r="R1085" s="1"/>
      <c r="S1085" s="1"/>
      <c r="T1085" s="1"/>
      <c r="U1085" s="1"/>
      <c r="V1085" s="1"/>
      <c r="W1085" s="1"/>
      <c r="X1085" s="1"/>
      <c r="Y1085" s="1"/>
      <c r="Z1085" s="1"/>
      <c r="AA1085" s="1"/>
    </row>
    <row r="1086" spans="1:27" s="10" customFormat="1" ht="18" customHeight="1" x14ac:dyDescent="0.25">
      <c r="A1086" s="1"/>
      <c r="B1086" s="1"/>
      <c r="C1086" s="2"/>
      <c r="D1086" s="1"/>
      <c r="E1086" s="1"/>
      <c r="F1086" s="1"/>
      <c r="G1086" s="1"/>
      <c r="H1086" s="1"/>
      <c r="I1086" s="1"/>
      <c r="J1086" s="1"/>
      <c r="K1086" s="1"/>
      <c r="L1086" s="1"/>
      <c r="M1086" s="1"/>
      <c r="N1086" s="1"/>
      <c r="O1086" s="1"/>
      <c r="P1086" s="3"/>
      <c r="Q1086" s="1"/>
      <c r="R1086" s="1"/>
      <c r="S1086" s="1"/>
      <c r="T1086" s="1"/>
      <c r="U1086" s="1"/>
      <c r="V1086" s="1"/>
      <c r="W1086" s="1"/>
      <c r="X1086" s="1"/>
      <c r="Y1086" s="1"/>
      <c r="Z1086" s="1"/>
      <c r="AA1086" s="1"/>
    </row>
    <row r="1087" spans="1:27" s="10" customFormat="1" ht="18" customHeight="1" x14ac:dyDescent="0.25">
      <c r="A1087" s="1"/>
      <c r="B1087" s="1"/>
      <c r="C1087" s="2"/>
      <c r="D1087" s="1"/>
      <c r="E1087" s="1"/>
      <c r="F1087" s="1"/>
      <c r="G1087" s="1"/>
      <c r="H1087" s="1"/>
      <c r="I1087" s="1"/>
      <c r="J1087" s="1"/>
      <c r="K1087" s="1"/>
      <c r="L1087" s="1"/>
      <c r="M1087" s="1"/>
      <c r="N1087" s="1"/>
      <c r="O1087" s="1"/>
      <c r="P1087" s="3"/>
      <c r="Q1087" s="1"/>
      <c r="R1087" s="1"/>
      <c r="S1087" s="1"/>
      <c r="T1087" s="1"/>
      <c r="U1087" s="1"/>
      <c r="V1087" s="1"/>
      <c r="W1087" s="1"/>
      <c r="X1087" s="1"/>
      <c r="Y1087" s="1"/>
      <c r="Z1087" s="1"/>
      <c r="AA1087" s="1"/>
    </row>
    <row r="1088" spans="1:27" s="10" customFormat="1" ht="18" customHeight="1" x14ac:dyDescent="0.25">
      <c r="A1088" s="1"/>
      <c r="B1088" s="1"/>
      <c r="C1088" s="2"/>
      <c r="D1088" s="1"/>
      <c r="E1088" s="1"/>
      <c r="F1088" s="1"/>
      <c r="G1088" s="1"/>
      <c r="H1088" s="1"/>
      <c r="I1088" s="1"/>
      <c r="J1088" s="1"/>
      <c r="K1088" s="1"/>
      <c r="L1088" s="1"/>
      <c r="M1088" s="1"/>
      <c r="N1088" s="1"/>
      <c r="O1088" s="1"/>
      <c r="P1088" s="3"/>
      <c r="Q1088" s="1"/>
      <c r="R1088" s="1"/>
      <c r="S1088" s="1"/>
      <c r="T1088" s="1"/>
      <c r="U1088" s="1"/>
      <c r="V1088" s="1"/>
      <c r="W1088" s="1"/>
      <c r="X1088" s="1"/>
      <c r="Y1088" s="1"/>
      <c r="Z1088" s="1"/>
      <c r="AA1088" s="1"/>
    </row>
    <row r="1089" spans="1:27" s="10" customFormat="1" ht="18" customHeight="1" x14ac:dyDescent="0.25">
      <c r="A1089" s="1"/>
      <c r="B1089" s="1"/>
      <c r="C1089" s="2"/>
      <c r="D1089" s="1"/>
      <c r="E1089" s="1"/>
      <c r="F1089" s="1"/>
      <c r="G1089" s="1"/>
      <c r="H1089" s="1"/>
      <c r="I1089" s="1"/>
      <c r="J1089" s="1"/>
      <c r="K1089" s="1"/>
      <c r="L1089" s="1"/>
      <c r="M1089" s="1"/>
      <c r="N1089" s="1"/>
      <c r="O1089" s="1"/>
      <c r="P1089" s="3"/>
      <c r="Q1089" s="1"/>
      <c r="R1089" s="1"/>
      <c r="S1089" s="1"/>
      <c r="T1089" s="1"/>
      <c r="U1089" s="1"/>
      <c r="V1089" s="1"/>
      <c r="W1089" s="1"/>
      <c r="X1089" s="1"/>
      <c r="Y1089" s="1"/>
      <c r="Z1089" s="1"/>
      <c r="AA1089" s="1"/>
    </row>
    <row r="1090" spans="1:27" s="10" customFormat="1" ht="18" customHeight="1" x14ac:dyDescent="0.25">
      <c r="A1090" s="1"/>
      <c r="B1090" s="1"/>
      <c r="C1090" s="2"/>
      <c r="D1090" s="1"/>
      <c r="E1090" s="1"/>
      <c r="F1090" s="1"/>
      <c r="G1090" s="1"/>
      <c r="H1090" s="1"/>
      <c r="I1090" s="1"/>
      <c r="J1090" s="1"/>
      <c r="K1090" s="1"/>
      <c r="L1090" s="1"/>
      <c r="M1090" s="1"/>
      <c r="N1090" s="1"/>
      <c r="O1090" s="1"/>
      <c r="P1090" s="3"/>
      <c r="Q1090" s="1"/>
      <c r="R1090" s="1"/>
      <c r="S1090" s="1"/>
      <c r="T1090" s="1"/>
      <c r="U1090" s="1"/>
      <c r="V1090" s="1"/>
      <c r="W1090" s="1"/>
      <c r="X1090" s="1"/>
      <c r="Y1090" s="1"/>
      <c r="Z1090" s="1"/>
      <c r="AA1090" s="1"/>
    </row>
    <row r="1091" spans="1:27" s="10" customFormat="1" ht="18" customHeight="1" x14ac:dyDescent="0.25">
      <c r="A1091" s="1"/>
      <c r="B1091" s="1"/>
      <c r="C1091" s="2"/>
      <c r="D1091" s="1"/>
      <c r="E1091" s="1"/>
      <c r="F1091" s="1"/>
      <c r="G1091" s="1"/>
      <c r="H1091" s="1"/>
      <c r="I1091" s="1"/>
      <c r="J1091" s="1"/>
      <c r="K1091" s="1"/>
      <c r="L1091" s="1"/>
      <c r="M1091" s="1"/>
      <c r="N1091" s="1"/>
      <c r="O1091" s="1"/>
      <c r="P1091" s="3"/>
      <c r="Q1091" s="1"/>
      <c r="R1091" s="1"/>
      <c r="S1091" s="1"/>
      <c r="T1091" s="1"/>
      <c r="U1091" s="1"/>
      <c r="V1091" s="1"/>
      <c r="W1091" s="1"/>
      <c r="X1091" s="1"/>
      <c r="Y1091" s="1"/>
      <c r="Z1091" s="1"/>
      <c r="AA1091" s="1"/>
    </row>
    <row r="1092" spans="1:27" s="10" customFormat="1" ht="18" customHeight="1" x14ac:dyDescent="0.25">
      <c r="A1092" s="1"/>
      <c r="B1092" s="1"/>
      <c r="C1092" s="2"/>
      <c r="D1092" s="1"/>
      <c r="E1092" s="1"/>
      <c r="F1092" s="1"/>
      <c r="G1092" s="1"/>
      <c r="H1092" s="1"/>
      <c r="I1092" s="1"/>
      <c r="J1092" s="1"/>
      <c r="K1092" s="1"/>
      <c r="L1092" s="1"/>
      <c r="M1092" s="1"/>
      <c r="N1092" s="1"/>
      <c r="O1092" s="1"/>
      <c r="P1092" s="3"/>
      <c r="Q1092" s="1"/>
      <c r="R1092" s="1"/>
      <c r="S1092" s="1"/>
      <c r="T1092" s="1"/>
      <c r="U1092" s="1"/>
      <c r="V1092" s="1"/>
      <c r="W1092" s="1"/>
      <c r="X1092" s="1"/>
      <c r="Y1092" s="1"/>
      <c r="Z1092" s="1"/>
      <c r="AA1092" s="1"/>
    </row>
    <row r="1093" spans="1:27" s="10" customFormat="1" ht="18" customHeight="1" x14ac:dyDescent="0.25">
      <c r="A1093" s="1"/>
      <c r="B1093" s="1"/>
      <c r="C1093" s="2"/>
      <c r="D1093" s="1"/>
      <c r="E1093" s="1"/>
      <c r="F1093" s="1"/>
      <c r="G1093" s="1"/>
      <c r="H1093" s="1"/>
      <c r="I1093" s="1"/>
      <c r="J1093" s="1"/>
      <c r="K1093" s="1"/>
      <c r="L1093" s="1"/>
      <c r="M1093" s="1"/>
      <c r="N1093" s="1"/>
      <c r="O1093" s="1"/>
      <c r="P1093" s="3"/>
      <c r="Q1093" s="1"/>
      <c r="R1093" s="1"/>
      <c r="S1093" s="1"/>
      <c r="T1093" s="1"/>
      <c r="U1093" s="1"/>
      <c r="V1093" s="1"/>
      <c r="W1093" s="1"/>
      <c r="X1093" s="1"/>
      <c r="Y1093" s="1"/>
      <c r="Z1093" s="1"/>
      <c r="AA1093" s="1"/>
    </row>
    <row r="1094" spans="1:27" s="10" customFormat="1" ht="18" customHeight="1" x14ac:dyDescent="0.25">
      <c r="A1094" s="1"/>
      <c r="B1094" s="1"/>
      <c r="C1094" s="2"/>
      <c r="D1094" s="1"/>
      <c r="E1094" s="1"/>
      <c r="F1094" s="1"/>
      <c r="G1094" s="1"/>
      <c r="H1094" s="1"/>
      <c r="I1094" s="1"/>
      <c r="J1094" s="1"/>
      <c r="K1094" s="1"/>
      <c r="L1094" s="1"/>
      <c r="M1094" s="1"/>
      <c r="N1094" s="1"/>
      <c r="O1094" s="1"/>
      <c r="P1094" s="3"/>
      <c r="Q1094" s="1"/>
      <c r="R1094" s="1"/>
      <c r="S1094" s="1"/>
      <c r="T1094" s="1"/>
      <c r="U1094" s="1"/>
      <c r="V1094" s="1"/>
      <c r="W1094" s="1"/>
      <c r="X1094" s="1"/>
      <c r="Y1094" s="1"/>
      <c r="Z1094" s="1"/>
      <c r="AA1094" s="1"/>
    </row>
    <row r="1095" spans="1:27" s="10" customFormat="1" ht="18" customHeight="1" x14ac:dyDescent="0.25">
      <c r="A1095" s="1"/>
      <c r="B1095" s="1"/>
      <c r="C1095" s="2"/>
      <c r="D1095" s="1"/>
      <c r="E1095" s="1"/>
      <c r="F1095" s="1"/>
      <c r="G1095" s="1"/>
      <c r="H1095" s="1"/>
      <c r="I1095" s="1"/>
      <c r="J1095" s="1"/>
      <c r="K1095" s="1"/>
      <c r="L1095" s="1"/>
      <c r="M1095" s="1"/>
      <c r="N1095" s="1"/>
      <c r="O1095" s="1"/>
      <c r="P1095" s="3"/>
      <c r="Q1095" s="1"/>
      <c r="R1095" s="1"/>
      <c r="S1095" s="1"/>
      <c r="T1095" s="1"/>
      <c r="U1095" s="1"/>
      <c r="V1095" s="1"/>
      <c r="W1095" s="1"/>
      <c r="X1095" s="1"/>
      <c r="Y1095" s="1"/>
      <c r="Z1095" s="1"/>
      <c r="AA1095" s="1"/>
    </row>
    <row r="1096" spans="1:27" s="10" customFormat="1" ht="18" customHeight="1" x14ac:dyDescent="0.25">
      <c r="A1096" s="1"/>
      <c r="B1096" s="1"/>
      <c r="C1096" s="2"/>
      <c r="D1096" s="1"/>
      <c r="E1096" s="1"/>
      <c r="F1096" s="1"/>
      <c r="G1096" s="1"/>
      <c r="H1096" s="1"/>
      <c r="I1096" s="1"/>
      <c r="J1096" s="1"/>
      <c r="K1096" s="1"/>
      <c r="L1096" s="1"/>
      <c r="M1096" s="1"/>
      <c r="N1096" s="1"/>
      <c r="O1096" s="1"/>
      <c r="P1096" s="3"/>
      <c r="Q1096" s="1"/>
      <c r="R1096" s="1"/>
      <c r="S1096" s="1"/>
      <c r="T1096" s="1"/>
      <c r="U1096" s="1"/>
      <c r="V1096" s="1"/>
      <c r="W1096" s="1"/>
      <c r="X1096" s="1"/>
      <c r="Y1096" s="1"/>
      <c r="Z1096" s="1"/>
      <c r="AA1096" s="1"/>
    </row>
    <row r="1097" spans="1:27" s="10" customFormat="1" ht="18" customHeight="1" x14ac:dyDescent="0.25">
      <c r="A1097" s="1"/>
      <c r="B1097" s="1"/>
      <c r="C1097" s="2"/>
      <c r="D1097" s="1"/>
      <c r="E1097" s="1"/>
      <c r="F1097" s="1"/>
      <c r="G1097" s="1"/>
      <c r="H1097" s="1"/>
      <c r="I1097" s="1"/>
      <c r="J1097" s="1"/>
      <c r="K1097" s="1"/>
      <c r="L1097" s="1"/>
      <c r="M1097" s="1"/>
      <c r="N1097" s="1"/>
      <c r="O1097" s="1"/>
      <c r="P1097" s="3"/>
      <c r="Q1097" s="1"/>
      <c r="R1097" s="1"/>
      <c r="S1097" s="1"/>
      <c r="T1097" s="1"/>
      <c r="U1097" s="1"/>
      <c r="V1097" s="1"/>
      <c r="W1097" s="1"/>
      <c r="X1097" s="1"/>
      <c r="Y1097" s="1"/>
      <c r="Z1097" s="1"/>
      <c r="AA1097" s="1"/>
    </row>
    <row r="1098" spans="1:27" s="10" customFormat="1" ht="18" customHeight="1" x14ac:dyDescent="0.25">
      <c r="A1098" s="1"/>
      <c r="B1098" s="1"/>
      <c r="C1098" s="2"/>
      <c r="D1098" s="1"/>
      <c r="E1098" s="1"/>
      <c r="F1098" s="1"/>
      <c r="G1098" s="1"/>
      <c r="H1098" s="1"/>
      <c r="I1098" s="1"/>
      <c r="J1098" s="1"/>
      <c r="K1098" s="1"/>
      <c r="L1098" s="1"/>
      <c r="M1098" s="1"/>
      <c r="N1098" s="1"/>
      <c r="O1098" s="1"/>
      <c r="P1098" s="3"/>
      <c r="Q1098" s="1"/>
      <c r="R1098" s="1"/>
      <c r="S1098" s="1"/>
      <c r="T1098" s="1"/>
      <c r="U1098" s="1"/>
      <c r="V1098" s="1"/>
      <c r="W1098" s="1"/>
      <c r="X1098" s="1"/>
      <c r="Y1098" s="1"/>
      <c r="Z1098" s="1"/>
      <c r="AA1098" s="1"/>
    </row>
    <row r="1099" spans="1:27" s="10" customFormat="1" ht="18" customHeight="1" x14ac:dyDescent="0.25">
      <c r="A1099" s="1"/>
      <c r="B1099" s="1"/>
      <c r="C1099" s="2"/>
      <c r="D1099" s="1"/>
      <c r="E1099" s="1"/>
      <c r="F1099" s="1"/>
      <c r="G1099" s="1"/>
      <c r="H1099" s="1"/>
      <c r="I1099" s="1"/>
      <c r="J1099" s="1"/>
      <c r="K1099" s="1"/>
      <c r="L1099" s="1"/>
      <c r="M1099" s="1"/>
      <c r="N1099" s="1"/>
      <c r="O1099" s="1"/>
      <c r="P1099" s="3"/>
      <c r="Q1099" s="1"/>
      <c r="R1099" s="1"/>
      <c r="S1099" s="1"/>
      <c r="T1099" s="1"/>
      <c r="U1099" s="1"/>
      <c r="V1099" s="1"/>
      <c r="W1099" s="1"/>
      <c r="X1099" s="1"/>
      <c r="Y1099" s="1"/>
      <c r="Z1099" s="1"/>
      <c r="AA1099" s="1"/>
    </row>
    <row r="1100" spans="1:27" s="10" customFormat="1" ht="18" customHeight="1" x14ac:dyDescent="0.25">
      <c r="A1100" s="1"/>
      <c r="B1100" s="1"/>
      <c r="C1100" s="2"/>
      <c r="D1100" s="1"/>
      <c r="E1100" s="1"/>
      <c r="F1100" s="1"/>
      <c r="G1100" s="1"/>
      <c r="H1100" s="1"/>
      <c r="I1100" s="1"/>
      <c r="J1100" s="1"/>
      <c r="K1100" s="1"/>
      <c r="L1100" s="1"/>
      <c r="M1100" s="1"/>
      <c r="N1100" s="1"/>
      <c r="O1100" s="1"/>
      <c r="P1100" s="3"/>
      <c r="Q1100" s="1"/>
      <c r="R1100" s="1"/>
      <c r="S1100" s="1"/>
      <c r="T1100" s="1"/>
      <c r="U1100" s="1"/>
      <c r="V1100" s="1"/>
      <c r="W1100" s="1"/>
      <c r="X1100" s="1"/>
      <c r="Y1100" s="1"/>
      <c r="Z1100" s="1"/>
      <c r="AA1100" s="1"/>
    </row>
    <row r="1101" spans="1:27" s="10" customFormat="1" ht="18" customHeight="1" x14ac:dyDescent="0.25">
      <c r="A1101" s="1"/>
      <c r="B1101" s="1"/>
      <c r="C1101" s="2"/>
      <c r="D1101" s="1"/>
      <c r="E1101" s="1"/>
      <c r="F1101" s="1"/>
      <c r="G1101" s="1"/>
      <c r="H1101" s="1"/>
      <c r="I1101" s="1"/>
      <c r="J1101" s="1"/>
      <c r="K1101" s="1"/>
      <c r="L1101" s="1"/>
      <c r="M1101" s="1"/>
      <c r="N1101" s="1"/>
      <c r="O1101" s="1"/>
      <c r="P1101" s="3"/>
      <c r="Q1101" s="1"/>
      <c r="R1101" s="1"/>
      <c r="S1101" s="1"/>
      <c r="T1101" s="1"/>
      <c r="U1101" s="1"/>
      <c r="V1101" s="1"/>
      <c r="W1101" s="1"/>
      <c r="X1101" s="1"/>
      <c r="Y1101" s="1"/>
      <c r="Z1101" s="1"/>
      <c r="AA1101" s="1"/>
    </row>
    <row r="1102" spans="1:27" s="10" customFormat="1" ht="18" customHeight="1" x14ac:dyDescent="0.25">
      <c r="A1102" s="1"/>
      <c r="B1102" s="1"/>
      <c r="C1102" s="2"/>
      <c r="D1102" s="1"/>
      <c r="E1102" s="1"/>
      <c r="F1102" s="1"/>
      <c r="G1102" s="1"/>
      <c r="H1102" s="1"/>
      <c r="I1102" s="1"/>
      <c r="J1102" s="1"/>
      <c r="K1102" s="1"/>
      <c r="L1102" s="1"/>
      <c r="M1102" s="1"/>
      <c r="N1102" s="1"/>
      <c r="O1102" s="1"/>
      <c r="P1102" s="3"/>
      <c r="Q1102" s="1"/>
      <c r="R1102" s="1"/>
      <c r="S1102" s="1"/>
      <c r="T1102" s="1"/>
      <c r="U1102" s="1"/>
      <c r="V1102" s="1"/>
      <c r="W1102" s="1"/>
      <c r="X1102" s="1"/>
      <c r="Y1102" s="1"/>
      <c r="Z1102" s="1"/>
      <c r="AA1102" s="1"/>
    </row>
    <row r="1103" spans="1:27" s="10" customFormat="1" ht="18" customHeight="1" x14ac:dyDescent="0.25">
      <c r="A1103" s="1"/>
      <c r="B1103" s="1"/>
      <c r="C1103" s="2"/>
      <c r="D1103" s="1"/>
      <c r="E1103" s="1"/>
      <c r="F1103" s="1"/>
      <c r="G1103" s="1"/>
      <c r="H1103" s="1"/>
      <c r="I1103" s="1"/>
      <c r="J1103" s="1"/>
      <c r="K1103" s="1"/>
      <c r="L1103" s="1"/>
      <c r="M1103" s="1"/>
      <c r="N1103" s="1"/>
      <c r="O1103" s="1"/>
      <c r="P1103" s="3"/>
      <c r="Q1103" s="1"/>
      <c r="R1103" s="1"/>
      <c r="S1103" s="1"/>
      <c r="T1103" s="1"/>
      <c r="U1103" s="1"/>
      <c r="V1103" s="1"/>
      <c r="W1103" s="1"/>
      <c r="X1103" s="1"/>
      <c r="Y1103" s="1"/>
      <c r="Z1103" s="1"/>
      <c r="AA1103" s="1"/>
    </row>
    <row r="1104" spans="1:27" s="10" customFormat="1" ht="18" customHeight="1" x14ac:dyDescent="0.25">
      <c r="A1104" s="1"/>
      <c r="B1104" s="1"/>
      <c r="C1104" s="2"/>
      <c r="D1104" s="1"/>
      <c r="E1104" s="1"/>
      <c r="F1104" s="1"/>
      <c r="G1104" s="1"/>
      <c r="H1104" s="1"/>
      <c r="I1104" s="1"/>
      <c r="J1104" s="1"/>
      <c r="K1104" s="1"/>
      <c r="L1104" s="1"/>
      <c r="M1104" s="1"/>
      <c r="N1104" s="1"/>
      <c r="O1104" s="1"/>
      <c r="P1104" s="3"/>
      <c r="Q1104" s="1"/>
      <c r="R1104" s="1"/>
      <c r="S1104" s="1"/>
      <c r="T1104" s="1"/>
      <c r="U1104" s="1"/>
      <c r="V1104" s="1"/>
      <c r="W1104" s="1"/>
      <c r="X1104" s="1"/>
      <c r="Y1104" s="1"/>
      <c r="Z1104" s="1"/>
      <c r="AA1104" s="1"/>
    </row>
    <row r="1105" spans="1:27" s="10" customFormat="1" ht="18" customHeight="1" x14ac:dyDescent="0.25">
      <c r="A1105" s="1"/>
      <c r="B1105" s="1"/>
      <c r="C1105" s="2"/>
      <c r="D1105" s="1"/>
      <c r="E1105" s="1"/>
      <c r="F1105" s="1"/>
      <c r="G1105" s="1"/>
      <c r="H1105" s="1"/>
      <c r="I1105" s="1"/>
      <c r="J1105" s="1"/>
      <c r="K1105" s="1"/>
      <c r="L1105" s="1"/>
      <c r="M1105" s="1"/>
      <c r="N1105" s="1"/>
      <c r="O1105" s="1"/>
      <c r="P1105" s="3"/>
      <c r="Q1105" s="1"/>
      <c r="R1105" s="1"/>
      <c r="S1105" s="1"/>
      <c r="T1105" s="1"/>
      <c r="U1105" s="1"/>
      <c r="V1105" s="1"/>
      <c r="W1105" s="1"/>
      <c r="X1105" s="1"/>
      <c r="Y1105" s="1"/>
      <c r="Z1105" s="1"/>
      <c r="AA1105" s="1"/>
    </row>
    <row r="1106" spans="1:27" s="10" customFormat="1" ht="18" customHeight="1" x14ac:dyDescent="0.25">
      <c r="A1106" s="1"/>
      <c r="B1106" s="1"/>
      <c r="C1106" s="2"/>
      <c r="D1106" s="1"/>
      <c r="E1106" s="1"/>
      <c r="F1106" s="1"/>
      <c r="G1106" s="1"/>
      <c r="H1106" s="1"/>
      <c r="I1106" s="1"/>
      <c r="J1106" s="1"/>
      <c r="K1106" s="1"/>
      <c r="L1106" s="1"/>
      <c r="M1106" s="1"/>
      <c r="N1106" s="1"/>
      <c r="O1106" s="1"/>
      <c r="P1106" s="3"/>
      <c r="Q1106" s="1"/>
      <c r="R1106" s="1"/>
      <c r="S1106" s="1"/>
      <c r="T1106" s="1"/>
      <c r="U1106" s="1"/>
      <c r="V1106" s="1"/>
      <c r="W1106" s="1"/>
      <c r="X1106" s="1"/>
      <c r="Y1106" s="1"/>
      <c r="Z1106" s="1"/>
      <c r="AA1106" s="1"/>
    </row>
    <row r="1107" spans="1:27" s="10" customFormat="1" ht="18" customHeight="1" x14ac:dyDescent="0.25">
      <c r="A1107" s="1"/>
      <c r="B1107" s="1"/>
      <c r="C1107" s="2"/>
      <c r="D1107" s="1"/>
      <c r="E1107" s="1"/>
      <c r="F1107" s="1"/>
      <c r="G1107" s="1"/>
      <c r="H1107" s="1"/>
      <c r="I1107" s="1"/>
      <c r="J1107" s="1"/>
      <c r="K1107" s="1"/>
      <c r="L1107" s="1"/>
      <c r="M1107" s="1"/>
      <c r="N1107" s="1"/>
      <c r="O1107" s="1"/>
      <c r="P1107" s="3"/>
      <c r="Q1107" s="1"/>
      <c r="R1107" s="1"/>
      <c r="S1107" s="1"/>
      <c r="T1107" s="1"/>
      <c r="U1107" s="1"/>
      <c r="V1107" s="1"/>
      <c r="W1107" s="1"/>
      <c r="X1107" s="1"/>
      <c r="Y1107" s="1"/>
      <c r="Z1107" s="1"/>
      <c r="AA1107" s="1"/>
    </row>
    <row r="1108" spans="1:27" s="10" customFormat="1" ht="18" customHeight="1" x14ac:dyDescent="0.25">
      <c r="A1108" s="1"/>
      <c r="B1108" s="1"/>
      <c r="C1108" s="2"/>
      <c r="D1108" s="1"/>
      <c r="E1108" s="1"/>
      <c r="F1108" s="1"/>
      <c r="G1108" s="1"/>
      <c r="H1108" s="1"/>
      <c r="I1108" s="1"/>
      <c r="J1108" s="1"/>
      <c r="K1108" s="1"/>
      <c r="L1108" s="1"/>
      <c r="M1108" s="1"/>
      <c r="N1108" s="1"/>
      <c r="O1108" s="1"/>
      <c r="P1108" s="3"/>
      <c r="Q1108" s="1"/>
      <c r="R1108" s="1"/>
      <c r="S1108" s="1"/>
      <c r="T1108" s="1"/>
      <c r="U1108" s="1"/>
      <c r="V1108" s="1"/>
      <c r="W1108" s="1"/>
      <c r="X1108" s="1"/>
      <c r="Y1108" s="1"/>
      <c r="Z1108" s="1"/>
      <c r="AA1108" s="1"/>
    </row>
    <row r="1109" spans="1:27" s="10" customFormat="1" ht="18" customHeight="1" x14ac:dyDescent="0.25">
      <c r="A1109" s="1"/>
      <c r="B1109" s="1"/>
      <c r="C1109" s="2"/>
      <c r="D1109" s="1"/>
      <c r="E1109" s="1"/>
      <c r="F1109" s="1"/>
      <c r="G1109" s="1"/>
      <c r="H1109" s="1"/>
      <c r="I1109" s="1"/>
      <c r="J1109" s="1"/>
      <c r="K1109" s="1"/>
      <c r="L1109" s="1"/>
      <c r="M1109" s="1"/>
      <c r="N1109" s="1"/>
      <c r="O1109" s="1"/>
      <c r="P1109" s="3"/>
      <c r="Q1109" s="1"/>
      <c r="R1109" s="1"/>
      <c r="S1109" s="1"/>
      <c r="T1109" s="1"/>
      <c r="U1109" s="1"/>
      <c r="V1109" s="1"/>
      <c r="W1109" s="1"/>
      <c r="X1109" s="1"/>
      <c r="Y1109" s="1"/>
      <c r="Z1109" s="1"/>
      <c r="AA1109" s="1"/>
    </row>
    <row r="1110" spans="1:27" s="10" customFormat="1" ht="18" customHeight="1" x14ac:dyDescent="0.25">
      <c r="A1110" s="1"/>
      <c r="B1110" s="1"/>
      <c r="C1110" s="2"/>
      <c r="D1110" s="1"/>
      <c r="E1110" s="1"/>
      <c r="F1110" s="1"/>
      <c r="G1110" s="1"/>
      <c r="H1110" s="1"/>
      <c r="I1110" s="1"/>
      <c r="J1110" s="1"/>
      <c r="K1110" s="1"/>
      <c r="L1110" s="1"/>
      <c r="M1110" s="1"/>
      <c r="N1110" s="1"/>
      <c r="O1110" s="1"/>
      <c r="P1110" s="3"/>
      <c r="Q1110" s="1"/>
      <c r="R1110" s="1"/>
      <c r="S1110" s="1"/>
      <c r="T1110" s="1"/>
      <c r="U1110" s="1"/>
      <c r="V1110" s="1"/>
      <c r="W1110" s="1"/>
      <c r="X1110" s="1"/>
      <c r="Y1110" s="1"/>
      <c r="Z1110" s="1"/>
      <c r="AA1110" s="1"/>
    </row>
    <row r="1111" spans="1:27" s="10" customFormat="1" ht="18" customHeight="1" x14ac:dyDescent="0.25">
      <c r="A1111" s="1"/>
      <c r="B1111" s="1"/>
      <c r="C1111" s="2"/>
      <c r="D1111" s="1"/>
      <c r="E1111" s="1"/>
      <c r="F1111" s="1"/>
      <c r="G1111" s="1"/>
      <c r="H1111" s="1"/>
      <c r="I1111" s="1"/>
      <c r="J1111" s="1"/>
      <c r="K1111" s="1"/>
      <c r="L1111" s="1"/>
      <c r="M1111" s="1"/>
      <c r="N1111" s="1"/>
      <c r="O1111" s="1"/>
      <c r="P1111" s="3"/>
      <c r="Q1111" s="1"/>
      <c r="R1111" s="1"/>
      <c r="S1111" s="1"/>
      <c r="T1111" s="1"/>
      <c r="U1111" s="1"/>
      <c r="V1111" s="1"/>
      <c r="W1111" s="1"/>
      <c r="X1111" s="1"/>
      <c r="Y1111" s="1"/>
      <c r="Z1111" s="1"/>
      <c r="AA1111" s="1"/>
    </row>
    <row r="1112" spans="1:27" s="10" customFormat="1" ht="18" customHeight="1" x14ac:dyDescent="0.25">
      <c r="A1112" s="1"/>
      <c r="B1112" s="1"/>
      <c r="C1112" s="2"/>
      <c r="D1112" s="1"/>
      <c r="E1112" s="1"/>
      <c r="F1112" s="1"/>
      <c r="G1112" s="1"/>
      <c r="H1112" s="1"/>
      <c r="I1112" s="1"/>
      <c r="J1112" s="1"/>
      <c r="K1112" s="1"/>
      <c r="L1112" s="1"/>
      <c r="M1112" s="1"/>
      <c r="N1112" s="1"/>
      <c r="O1112" s="1"/>
      <c r="P1112" s="3"/>
      <c r="Q1112" s="1"/>
      <c r="R1112" s="1"/>
      <c r="S1112" s="1"/>
      <c r="T1112" s="1"/>
      <c r="U1112" s="1"/>
      <c r="V1112" s="1"/>
      <c r="W1112" s="1"/>
      <c r="X1112" s="1"/>
      <c r="Y1112" s="1"/>
      <c r="Z1112" s="1"/>
      <c r="AA1112" s="1"/>
    </row>
    <row r="1113" spans="1:27" s="10" customFormat="1" ht="18" customHeight="1" x14ac:dyDescent="0.25">
      <c r="A1113" s="1"/>
      <c r="B1113" s="1"/>
      <c r="C1113" s="2"/>
      <c r="D1113" s="1"/>
      <c r="E1113" s="1"/>
      <c r="F1113" s="1"/>
      <c r="G1113" s="1"/>
      <c r="H1113" s="1"/>
      <c r="I1113" s="1"/>
      <c r="J1113" s="1"/>
      <c r="K1113" s="1"/>
      <c r="L1113" s="1"/>
      <c r="M1113" s="1"/>
      <c r="N1113" s="1"/>
      <c r="O1113" s="1"/>
      <c r="P1113" s="3"/>
      <c r="Q1113" s="1"/>
      <c r="R1113" s="1"/>
      <c r="S1113" s="1"/>
      <c r="T1113" s="1"/>
      <c r="U1113" s="1"/>
      <c r="V1113" s="1"/>
      <c r="W1113" s="1"/>
      <c r="X1113" s="1"/>
      <c r="Y1113" s="1"/>
      <c r="Z1113" s="1"/>
      <c r="AA1113" s="1"/>
    </row>
    <row r="1114" spans="1:27" s="10" customFormat="1" ht="18" customHeight="1" x14ac:dyDescent="0.25">
      <c r="A1114" s="1"/>
      <c r="B1114" s="1"/>
      <c r="C1114" s="2"/>
      <c r="D1114" s="1"/>
      <c r="E1114" s="1"/>
      <c r="F1114" s="1"/>
      <c r="G1114" s="1"/>
      <c r="H1114" s="1"/>
      <c r="I1114" s="1"/>
      <c r="J1114" s="1"/>
      <c r="K1114" s="1"/>
      <c r="L1114" s="1"/>
      <c r="M1114" s="1"/>
      <c r="N1114" s="1"/>
      <c r="O1114" s="1"/>
      <c r="P1114" s="3"/>
      <c r="Q1114" s="1"/>
      <c r="R1114" s="1"/>
      <c r="S1114" s="1"/>
      <c r="T1114" s="1"/>
      <c r="U1114" s="1"/>
      <c r="V1114" s="1"/>
      <c r="W1114" s="1"/>
      <c r="X1114" s="1"/>
      <c r="Y1114" s="1"/>
      <c r="Z1114" s="1"/>
      <c r="AA1114" s="1"/>
    </row>
    <row r="1115" spans="1:27" s="10" customFormat="1" ht="18" customHeight="1" x14ac:dyDescent="0.25">
      <c r="A1115" s="1"/>
      <c r="B1115" s="1"/>
      <c r="C1115" s="2"/>
      <c r="D1115" s="1"/>
      <c r="E1115" s="1"/>
      <c r="F1115" s="1"/>
      <c r="G1115" s="1"/>
      <c r="H1115" s="1"/>
      <c r="I1115" s="1"/>
      <c r="J1115" s="1"/>
      <c r="K1115" s="1"/>
      <c r="L1115" s="1"/>
      <c r="M1115" s="1"/>
      <c r="N1115" s="1"/>
      <c r="O1115" s="1"/>
      <c r="P1115" s="3"/>
      <c r="Q1115" s="1"/>
      <c r="R1115" s="1"/>
      <c r="S1115" s="1"/>
      <c r="T1115" s="1"/>
      <c r="U1115" s="1"/>
      <c r="V1115" s="1"/>
      <c r="W1115" s="1"/>
      <c r="X1115" s="1"/>
      <c r="Y1115" s="1"/>
      <c r="Z1115" s="1"/>
      <c r="AA1115" s="1"/>
    </row>
    <row r="1116" spans="1:27" s="10" customFormat="1" ht="18" customHeight="1" x14ac:dyDescent="0.25">
      <c r="A1116" s="1"/>
      <c r="B1116" s="1"/>
      <c r="C1116" s="2"/>
      <c r="D1116" s="1"/>
      <c r="E1116" s="1"/>
      <c r="F1116" s="1"/>
      <c r="G1116" s="1"/>
      <c r="H1116" s="1"/>
      <c r="I1116" s="1"/>
      <c r="J1116" s="1"/>
      <c r="K1116" s="1"/>
      <c r="L1116" s="1"/>
      <c r="M1116" s="1"/>
      <c r="N1116" s="1"/>
      <c r="O1116" s="1"/>
      <c r="P1116" s="3"/>
      <c r="Q1116" s="1"/>
      <c r="R1116" s="1"/>
      <c r="S1116" s="1"/>
      <c r="T1116" s="1"/>
      <c r="U1116" s="1"/>
      <c r="V1116" s="1"/>
      <c r="W1116" s="1"/>
      <c r="X1116" s="1"/>
      <c r="Y1116" s="1"/>
      <c r="Z1116" s="1"/>
      <c r="AA1116" s="1"/>
    </row>
    <row r="1117" spans="1:27" s="10" customFormat="1" ht="18" customHeight="1" x14ac:dyDescent="0.25">
      <c r="A1117" s="1"/>
      <c r="B1117" s="1"/>
      <c r="C1117" s="2"/>
      <c r="D1117" s="1"/>
      <c r="E1117" s="1"/>
      <c r="F1117" s="1"/>
      <c r="G1117" s="1"/>
      <c r="H1117" s="1"/>
      <c r="I1117" s="1"/>
      <c r="J1117" s="1"/>
      <c r="K1117" s="1"/>
      <c r="L1117" s="1"/>
      <c r="M1117" s="1"/>
      <c r="N1117" s="1"/>
      <c r="O1117" s="1"/>
      <c r="P1117" s="3"/>
      <c r="Q1117" s="1"/>
      <c r="R1117" s="1"/>
      <c r="S1117" s="1"/>
      <c r="T1117" s="1"/>
      <c r="U1117" s="1"/>
      <c r="V1117" s="1"/>
      <c r="W1117" s="1"/>
      <c r="X1117" s="1"/>
      <c r="Y1117" s="1"/>
      <c r="Z1117" s="1"/>
      <c r="AA1117" s="1"/>
    </row>
    <row r="1118" spans="1:27" s="10" customFormat="1" ht="18" customHeight="1" x14ac:dyDescent="0.25">
      <c r="A1118" s="1"/>
      <c r="B1118" s="1"/>
      <c r="C1118" s="2"/>
      <c r="D1118" s="1"/>
      <c r="E1118" s="1"/>
      <c r="F1118" s="1"/>
      <c r="G1118" s="1"/>
      <c r="H1118" s="1"/>
      <c r="I1118" s="1"/>
      <c r="J1118" s="1"/>
      <c r="K1118" s="1"/>
      <c r="L1118" s="1"/>
      <c r="M1118" s="1"/>
      <c r="N1118" s="1"/>
      <c r="O1118" s="1"/>
      <c r="P1118" s="3"/>
      <c r="Q1118" s="1"/>
      <c r="R1118" s="1"/>
      <c r="S1118" s="1"/>
      <c r="T1118" s="1"/>
      <c r="U1118" s="1"/>
      <c r="V1118" s="1"/>
      <c r="W1118" s="1"/>
      <c r="X1118" s="1"/>
      <c r="Y1118" s="1"/>
      <c r="Z1118" s="1"/>
      <c r="AA1118" s="1"/>
    </row>
    <row r="1119" spans="1:27" s="10" customFormat="1" ht="18" customHeight="1" x14ac:dyDescent="0.25">
      <c r="A1119" s="1"/>
      <c r="B1119" s="1"/>
      <c r="C1119" s="2"/>
      <c r="D1119" s="1"/>
      <c r="E1119" s="1"/>
      <c r="F1119" s="1"/>
      <c r="G1119" s="1"/>
      <c r="H1119" s="1"/>
      <c r="I1119" s="1"/>
      <c r="J1119" s="1"/>
      <c r="K1119" s="1"/>
      <c r="L1119" s="1"/>
      <c r="M1119" s="1"/>
      <c r="N1119" s="1"/>
      <c r="O1119" s="1"/>
      <c r="P1119" s="3"/>
      <c r="Q1119" s="1"/>
      <c r="R1119" s="1"/>
      <c r="S1119" s="1"/>
      <c r="T1119" s="1"/>
      <c r="U1119" s="1"/>
      <c r="V1119" s="1"/>
      <c r="W1119" s="1"/>
      <c r="X1119" s="1"/>
      <c r="Y1119" s="1"/>
      <c r="Z1119" s="1"/>
      <c r="AA1119" s="1"/>
    </row>
    <row r="1120" spans="1:27" s="10" customFormat="1" ht="18" customHeight="1" x14ac:dyDescent="0.25">
      <c r="A1120" s="1"/>
      <c r="B1120" s="1"/>
      <c r="C1120" s="2"/>
      <c r="D1120" s="1"/>
      <c r="E1120" s="1"/>
      <c r="F1120" s="1"/>
      <c r="G1120" s="1"/>
      <c r="H1120" s="1"/>
      <c r="I1120" s="1"/>
      <c r="J1120" s="1"/>
      <c r="K1120" s="1"/>
      <c r="L1120" s="1"/>
      <c r="M1120" s="1"/>
      <c r="N1120" s="1"/>
      <c r="O1120" s="1"/>
      <c r="P1120" s="3"/>
      <c r="Q1120" s="1"/>
      <c r="R1120" s="1"/>
      <c r="S1120" s="1"/>
      <c r="T1120" s="1"/>
      <c r="U1120" s="1"/>
      <c r="V1120" s="1"/>
      <c r="W1120" s="1"/>
      <c r="X1120" s="1"/>
      <c r="Y1120" s="1"/>
      <c r="Z1120" s="1"/>
      <c r="AA1120" s="1"/>
    </row>
    <row r="1121" spans="1:27" s="10" customFormat="1" ht="18" customHeight="1" x14ac:dyDescent="0.25">
      <c r="A1121" s="1"/>
      <c r="B1121" s="1"/>
      <c r="C1121" s="2"/>
      <c r="D1121" s="1"/>
      <c r="E1121" s="1"/>
      <c r="F1121" s="1"/>
      <c r="G1121" s="1"/>
      <c r="H1121" s="1"/>
      <c r="I1121" s="1"/>
      <c r="J1121" s="1"/>
      <c r="K1121" s="1"/>
      <c r="L1121" s="1"/>
      <c r="M1121" s="1"/>
      <c r="N1121" s="1"/>
      <c r="O1121" s="1"/>
      <c r="P1121" s="3"/>
      <c r="Q1121" s="1"/>
      <c r="R1121" s="1"/>
      <c r="S1121" s="1"/>
      <c r="T1121" s="1"/>
      <c r="U1121" s="1"/>
      <c r="V1121" s="1"/>
      <c r="W1121" s="1"/>
      <c r="X1121" s="1"/>
      <c r="Y1121" s="1"/>
      <c r="Z1121" s="1"/>
      <c r="AA1121" s="1"/>
    </row>
    <row r="1122" spans="1:27" s="10" customFormat="1" ht="18" customHeight="1" x14ac:dyDescent="0.25">
      <c r="A1122" s="1"/>
      <c r="B1122" s="1"/>
      <c r="C1122" s="2"/>
      <c r="D1122" s="1"/>
      <c r="E1122" s="1"/>
      <c r="F1122" s="1"/>
      <c r="G1122" s="1"/>
      <c r="H1122" s="1"/>
      <c r="I1122" s="1"/>
      <c r="J1122" s="1"/>
      <c r="K1122" s="1"/>
      <c r="L1122" s="1"/>
      <c r="M1122" s="1"/>
      <c r="N1122" s="1"/>
      <c r="O1122" s="1"/>
      <c r="P1122" s="3"/>
      <c r="Q1122" s="1"/>
      <c r="R1122" s="1"/>
      <c r="S1122" s="1"/>
      <c r="T1122" s="1"/>
      <c r="U1122" s="1"/>
      <c r="V1122" s="1"/>
      <c r="W1122" s="1"/>
      <c r="X1122" s="1"/>
      <c r="Y1122" s="1"/>
      <c r="Z1122" s="1"/>
      <c r="AA1122" s="1"/>
    </row>
    <row r="1123" spans="1:27" s="10" customFormat="1" ht="18" customHeight="1" x14ac:dyDescent="0.25">
      <c r="A1123" s="1"/>
      <c r="B1123" s="1"/>
      <c r="C1123" s="2"/>
      <c r="D1123" s="1"/>
      <c r="E1123" s="1"/>
      <c r="F1123" s="1"/>
      <c r="G1123" s="1"/>
      <c r="H1123" s="1"/>
      <c r="I1123" s="1"/>
      <c r="J1123" s="1"/>
      <c r="K1123" s="1"/>
      <c r="L1123" s="1"/>
      <c r="M1123" s="1"/>
      <c r="N1123" s="1"/>
      <c r="O1123" s="1"/>
      <c r="P1123" s="3"/>
      <c r="Q1123" s="1"/>
      <c r="R1123" s="1"/>
      <c r="S1123" s="1"/>
      <c r="T1123" s="1"/>
      <c r="U1123" s="1"/>
      <c r="V1123" s="1"/>
      <c r="W1123" s="1"/>
      <c r="X1123" s="1"/>
      <c r="Y1123" s="1"/>
      <c r="Z1123" s="1"/>
      <c r="AA1123" s="1"/>
    </row>
    <row r="1124" spans="1:27" s="10" customFormat="1" ht="18" customHeight="1" x14ac:dyDescent="0.25">
      <c r="A1124" s="1"/>
      <c r="B1124" s="1"/>
      <c r="C1124" s="2"/>
      <c r="D1124" s="1"/>
      <c r="E1124" s="1"/>
      <c r="F1124" s="1"/>
      <c r="G1124" s="1"/>
      <c r="H1124" s="1"/>
      <c r="I1124" s="1"/>
      <c r="J1124" s="1"/>
      <c r="K1124" s="1"/>
      <c r="L1124" s="1"/>
      <c r="M1124" s="1"/>
      <c r="N1124" s="1"/>
      <c r="O1124" s="1"/>
      <c r="P1124" s="3"/>
      <c r="Q1124" s="1"/>
      <c r="R1124" s="1"/>
      <c r="S1124" s="1"/>
      <c r="T1124" s="1"/>
      <c r="U1124" s="1"/>
      <c r="V1124" s="1"/>
      <c r="W1124" s="1"/>
      <c r="X1124" s="1"/>
      <c r="Y1124" s="1"/>
      <c r="Z1124" s="1"/>
      <c r="AA1124" s="1"/>
    </row>
    <row r="1125" spans="1:27" s="10" customFormat="1" ht="18" customHeight="1" x14ac:dyDescent="0.25">
      <c r="A1125" s="1"/>
      <c r="B1125" s="1"/>
      <c r="C1125" s="2"/>
      <c r="D1125" s="1"/>
      <c r="E1125" s="1"/>
      <c r="F1125" s="1"/>
      <c r="G1125" s="1"/>
      <c r="H1125" s="1"/>
      <c r="I1125" s="1"/>
      <c r="J1125" s="1"/>
      <c r="K1125" s="1"/>
      <c r="L1125" s="1"/>
      <c r="M1125" s="1"/>
      <c r="N1125" s="1"/>
      <c r="O1125" s="1"/>
      <c r="P1125" s="3"/>
      <c r="Q1125" s="1"/>
      <c r="R1125" s="1"/>
      <c r="S1125" s="1"/>
      <c r="T1125" s="1"/>
      <c r="U1125" s="1"/>
      <c r="V1125" s="1"/>
      <c r="W1125" s="1"/>
      <c r="X1125" s="1"/>
      <c r="Y1125" s="1"/>
      <c r="Z1125" s="1"/>
      <c r="AA1125" s="1"/>
    </row>
    <row r="1126" spans="1:27" s="10" customFormat="1" ht="18" customHeight="1" x14ac:dyDescent="0.25">
      <c r="A1126" s="1"/>
      <c r="B1126" s="1"/>
      <c r="C1126" s="2"/>
      <c r="D1126" s="1"/>
      <c r="E1126" s="1"/>
      <c r="F1126" s="1"/>
      <c r="G1126" s="1"/>
      <c r="H1126" s="1"/>
      <c r="I1126" s="1"/>
      <c r="J1126" s="1"/>
      <c r="K1126" s="1"/>
      <c r="L1126" s="1"/>
      <c r="M1126" s="1"/>
      <c r="N1126" s="1"/>
      <c r="O1126" s="1"/>
      <c r="P1126" s="3"/>
      <c r="Q1126" s="1"/>
      <c r="R1126" s="1"/>
      <c r="S1126" s="1"/>
      <c r="T1126" s="1"/>
      <c r="U1126" s="1"/>
      <c r="V1126" s="1"/>
      <c r="W1126" s="1"/>
      <c r="X1126" s="1"/>
      <c r="Y1126" s="1"/>
      <c r="Z1126" s="1"/>
      <c r="AA1126" s="1"/>
    </row>
    <row r="1127" spans="1:27" s="10" customFormat="1" ht="18" customHeight="1" x14ac:dyDescent="0.25">
      <c r="A1127" s="1"/>
      <c r="B1127" s="1"/>
      <c r="C1127" s="2"/>
      <c r="D1127" s="1"/>
      <c r="E1127" s="1"/>
      <c r="F1127" s="1"/>
      <c r="G1127" s="1"/>
      <c r="H1127" s="1"/>
      <c r="I1127" s="1"/>
      <c r="J1127" s="1"/>
      <c r="K1127" s="1"/>
      <c r="L1127" s="1"/>
      <c r="M1127" s="1"/>
      <c r="N1127" s="1"/>
      <c r="O1127" s="1"/>
      <c r="P1127" s="3"/>
      <c r="Q1127" s="1"/>
      <c r="R1127" s="1"/>
      <c r="S1127" s="1"/>
      <c r="T1127" s="1"/>
      <c r="U1127" s="1"/>
      <c r="V1127" s="1"/>
      <c r="W1127" s="1"/>
      <c r="X1127" s="1"/>
      <c r="Y1127" s="1"/>
      <c r="Z1127" s="1"/>
      <c r="AA1127" s="1"/>
    </row>
    <row r="1128" spans="1:27" s="10" customFormat="1" ht="18" customHeight="1" x14ac:dyDescent="0.25">
      <c r="A1128" s="1"/>
      <c r="B1128" s="1"/>
      <c r="C1128" s="2"/>
      <c r="D1128" s="1"/>
      <c r="E1128" s="1"/>
      <c r="F1128" s="1"/>
      <c r="G1128" s="1"/>
      <c r="H1128" s="1"/>
      <c r="I1128" s="1"/>
      <c r="J1128" s="1"/>
      <c r="K1128" s="1"/>
      <c r="L1128" s="1"/>
      <c r="M1128" s="1"/>
      <c r="N1128" s="1"/>
      <c r="O1128" s="1"/>
      <c r="P1128" s="3"/>
      <c r="Q1128" s="1"/>
      <c r="R1128" s="1"/>
      <c r="S1128" s="1"/>
      <c r="T1128" s="1"/>
      <c r="U1128" s="1"/>
      <c r="V1128" s="1"/>
      <c r="W1128" s="1"/>
      <c r="X1128" s="1"/>
      <c r="Y1128" s="1"/>
      <c r="Z1128" s="1"/>
      <c r="AA1128" s="1"/>
    </row>
    <row r="1129" spans="1:27" s="10" customFormat="1" ht="18" customHeight="1" x14ac:dyDescent="0.25">
      <c r="A1129" s="1"/>
      <c r="B1129" s="1"/>
      <c r="C1129" s="2"/>
      <c r="D1129" s="1"/>
      <c r="E1129" s="1"/>
      <c r="F1129" s="1"/>
      <c r="G1129" s="1"/>
      <c r="H1129" s="1"/>
      <c r="I1129" s="1"/>
      <c r="J1129" s="1"/>
      <c r="K1129" s="1"/>
      <c r="L1129" s="1"/>
      <c r="M1129" s="1"/>
      <c r="N1129" s="1"/>
      <c r="O1129" s="1"/>
      <c r="P1129" s="3"/>
      <c r="Q1129" s="1"/>
      <c r="R1129" s="1"/>
      <c r="S1129" s="1"/>
      <c r="T1129" s="1"/>
      <c r="U1129" s="1"/>
      <c r="V1129" s="1"/>
      <c r="W1129" s="1"/>
      <c r="X1129" s="1"/>
      <c r="Y1129" s="1"/>
      <c r="Z1129" s="1"/>
      <c r="AA1129" s="1"/>
    </row>
    <row r="1130" spans="1:27" s="10" customFormat="1" ht="18" customHeight="1" x14ac:dyDescent="0.25">
      <c r="A1130" s="1"/>
      <c r="B1130" s="1"/>
      <c r="C1130" s="2"/>
      <c r="D1130" s="1"/>
      <c r="E1130" s="1"/>
      <c r="F1130" s="1"/>
      <c r="G1130" s="1"/>
      <c r="H1130" s="1"/>
      <c r="I1130" s="1"/>
      <c r="J1130" s="1"/>
      <c r="K1130" s="1"/>
      <c r="L1130" s="1"/>
      <c r="M1130" s="1"/>
      <c r="N1130" s="1"/>
      <c r="O1130" s="1"/>
      <c r="P1130" s="3"/>
      <c r="Q1130" s="1"/>
      <c r="R1130" s="1"/>
      <c r="S1130" s="1"/>
      <c r="T1130" s="1"/>
      <c r="U1130" s="1"/>
      <c r="V1130" s="1"/>
      <c r="W1130" s="1"/>
      <c r="X1130" s="1"/>
      <c r="Y1130" s="1"/>
      <c r="Z1130" s="1"/>
      <c r="AA1130" s="1"/>
    </row>
    <row r="1131" spans="1:27" s="10" customFormat="1" ht="18" customHeight="1" x14ac:dyDescent="0.25">
      <c r="A1131" s="1"/>
      <c r="B1131" s="1"/>
      <c r="C1131" s="2"/>
      <c r="D1131" s="1"/>
      <c r="E1131" s="1"/>
      <c r="F1131" s="1"/>
      <c r="G1131" s="1"/>
      <c r="H1131" s="1"/>
      <c r="I1131" s="1"/>
      <c r="J1131" s="1"/>
      <c r="K1131" s="1"/>
      <c r="L1131" s="1"/>
      <c r="M1131" s="1"/>
      <c r="N1131" s="1"/>
      <c r="O1131" s="1"/>
      <c r="P1131" s="3"/>
      <c r="Q1131" s="1"/>
      <c r="R1131" s="1"/>
      <c r="S1131" s="1"/>
      <c r="T1131" s="1"/>
      <c r="U1131" s="1"/>
      <c r="V1131" s="1"/>
      <c r="W1131" s="1"/>
      <c r="X1131" s="1"/>
      <c r="Y1131" s="1"/>
      <c r="Z1131" s="1"/>
      <c r="AA1131" s="1"/>
    </row>
    <row r="1132" spans="1:27" s="10" customFormat="1" ht="18" customHeight="1" x14ac:dyDescent="0.25">
      <c r="A1132" s="1"/>
      <c r="B1132" s="1"/>
      <c r="C1132" s="2"/>
      <c r="D1132" s="1"/>
      <c r="E1132" s="1"/>
      <c r="F1132" s="1"/>
      <c r="G1132" s="1"/>
      <c r="H1132" s="1"/>
      <c r="I1132" s="1"/>
      <c r="J1132" s="1"/>
      <c r="K1132" s="1"/>
      <c r="L1132" s="1"/>
      <c r="M1132" s="1"/>
      <c r="N1132" s="1"/>
      <c r="O1132" s="1"/>
      <c r="P1132" s="3"/>
      <c r="Q1132" s="1"/>
      <c r="R1132" s="1"/>
      <c r="S1132" s="1"/>
      <c r="T1132" s="1"/>
      <c r="U1132" s="1"/>
      <c r="V1132" s="1"/>
      <c r="W1132" s="1"/>
      <c r="X1132" s="1"/>
      <c r="Y1132" s="1"/>
      <c r="Z1132" s="1"/>
      <c r="AA1132" s="1"/>
    </row>
    <row r="1133" spans="1:27" s="10" customFormat="1" ht="18" customHeight="1" x14ac:dyDescent="0.25">
      <c r="A1133" s="1"/>
      <c r="B1133" s="1"/>
      <c r="C1133" s="2"/>
      <c r="D1133" s="1"/>
      <c r="E1133" s="1"/>
      <c r="F1133" s="1"/>
      <c r="G1133" s="1"/>
      <c r="H1133" s="1"/>
      <c r="I1133" s="1"/>
      <c r="J1133" s="1"/>
      <c r="K1133" s="1"/>
      <c r="L1133" s="1"/>
      <c r="M1133" s="1"/>
      <c r="N1133" s="1"/>
      <c r="O1133" s="1"/>
      <c r="P1133" s="3"/>
      <c r="Q1133" s="1"/>
      <c r="R1133" s="1"/>
      <c r="S1133" s="1"/>
      <c r="T1133" s="1"/>
      <c r="U1133" s="1"/>
      <c r="V1133" s="1"/>
      <c r="W1133" s="1"/>
      <c r="X1133" s="1"/>
      <c r="Y1133" s="1"/>
      <c r="Z1133" s="1"/>
      <c r="AA1133" s="1"/>
    </row>
    <row r="1134" spans="1:27" s="10" customFormat="1" ht="18" customHeight="1" x14ac:dyDescent="0.25">
      <c r="A1134" s="1"/>
      <c r="B1134" s="1"/>
      <c r="C1134" s="2"/>
      <c r="D1134" s="1"/>
      <c r="E1134" s="1"/>
      <c r="F1134" s="1"/>
      <c r="G1134" s="1"/>
      <c r="H1134" s="1"/>
      <c r="I1134" s="1"/>
      <c r="J1134" s="1"/>
      <c r="K1134" s="1"/>
      <c r="L1134" s="1"/>
      <c r="M1134" s="1"/>
      <c r="N1134" s="1"/>
      <c r="O1134" s="1"/>
      <c r="P1134" s="3"/>
      <c r="Q1134" s="1"/>
      <c r="R1134" s="1"/>
      <c r="S1134" s="1"/>
      <c r="T1134" s="1"/>
      <c r="U1134" s="1"/>
      <c r="V1134" s="1"/>
      <c r="W1134" s="1"/>
      <c r="X1134" s="1"/>
      <c r="Y1134" s="1"/>
      <c r="Z1134" s="1"/>
      <c r="AA1134" s="1"/>
    </row>
    <row r="1135" spans="1:27" s="10" customFormat="1" ht="18" customHeight="1" x14ac:dyDescent="0.25">
      <c r="A1135" s="1"/>
      <c r="B1135" s="1"/>
      <c r="C1135" s="2"/>
      <c r="D1135" s="1"/>
      <c r="E1135" s="1"/>
      <c r="F1135" s="1"/>
      <c r="G1135" s="1"/>
      <c r="H1135" s="1"/>
      <c r="I1135" s="1"/>
      <c r="J1135" s="1"/>
      <c r="K1135" s="1"/>
      <c r="L1135" s="1"/>
      <c r="M1135" s="1"/>
      <c r="N1135" s="1"/>
      <c r="O1135" s="1"/>
      <c r="P1135" s="3"/>
      <c r="Q1135" s="1"/>
      <c r="R1135" s="1"/>
      <c r="S1135" s="1"/>
      <c r="T1135" s="1"/>
      <c r="U1135" s="1"/>
      <c r="V1135" s="1"/>
      <c r="W1135" s="1"/>
      <c r="X1135" s="1"/>
      <c r="Y1135" s="1"/>
      <c r="Z1135" s="1"/>
      <c r="AA1135" s="1"/>
    </row>
    <row r="1136" spans="1:27" s="10" customFormat="1" ht="18" customHeight="1" x14ac:dyDescent="0.25">
      <c r="A1136" s="1"/>
      <c r="B1136" s="1"/>
      <c r="C1136" s="2"/>
      <c r="D1136" s="1"/>
      <c r="E1136" s="1"/>
      <c r="F1136" s="1"/>
      <c r="G1136" s="1"/>
      <c r="H1136" s="1"/>
      <c r="I1136" s="1"/>
      <c r="J1136" s="1"/>
      <c r="K1136" s="1"/>
      <c r="L1136" s="1"/>
      <c r="M1136" s="1"/>
      <c r="N1136" s="1"/>
      <c r="O1136" s="1"/>
      <c r="P1136" s="3"/>
      <c r="Q1136" s="1"/>
      <c r="R1136" s="1"/>
      <c r="S1136" s="1"/>
      <c r="T1136" s="1"/>
      <c r="U1136" s="1"/>
      <c r="V1136" s="1"/>
      <c r="W1136" s="1"/>
      <c r="X1136" s="1"/>
      <c r="Y1136" s="1"/>
      <c r="Z1136" s="1"/>
      <c r="AA1136" s="1"/>
    </row>
    <row r="1137" spans="1:27" s="10" customFormat="1" ht="18" customHeight="1" x14ac:dyDescent="0.25">
      <c r="A1137" s="1"/>
      <c r="B1137" s="1"/>
      <c r="C1137" s="2"/>
      <c r="D1137" s="1"/>
      <c r="E1137" s="1"/>
      <c r="F1137" s="1"/>
      <c r="G1137" s="1"/>
      <c r="H1137" s="1"/>
      <c r="I1137" s="1"/>
      <c r="J1137" s="1"/>
      <c r="K1137" s="1"/>
      <c r="L1137" s="1"/>
      <c r="M1137" s="1"/>
      <c r="N1137" s="1"/>
      <c r="O1137" s="1"/>
      <c r="P1137" s="3"/>
      <c r="Q1137" s="1"/>
      <c r="R1137" s="1"/>
      <c r="S1137" s="1"/>
      <c r="T1137" s="1"/>
      <c r="U1137" s="1"/>
      <c r="V1137" s="1"/>
      <c r="W1137" s="1"/>
      <c r="X1137" s="1"/>
      <c r="Y1137" s="1"/>
      <c r="Z1137" s="1"/>
      <c r="AA1137" s="1"/>
    </row>
    <row r="1138" spans="1:27" s="10" customFormat="1" ht="18" customHeight="1" x14ac:dyDescent="0.25">
      <c r="A1138" s="1"/>
      <c r="B1138" s="1"/>
      <c r="C1138" s="2"/>
      <c r="D1138" s="1"/>
      <c r="E1138" s="1"/>
      <c r="F1138" s="1"/>
      <c r="G1138" s="1"/>
      <c r="H1138" s="1"/>
      <c r="I1138" s="1"/>
      <c r="J1138" s="1"/>
      <c r="K1138" s="1"/>
      <c r="L1138" s="1"/>
      <c r="M1138" s="1"/>
      <c r="N1138" s="1"/>
      <c r="O1138" s="1"/>
      <c r="P1138" s="3"/>
      <c r="Q1138" s="1"/>
      <c r="R1138" s="1"/>
      <c r="S1138" s="1"/>
      <c r="T1138" s="1"/>
      <c r="U1138" s="1"/>
      <c r="V1138" s="1"/>
      <c r="W1138" s="1"/>
      <c r="X1138" s="1"/>
      <c r="Y1138" s="1"/>
      <c r="Z1138" s="1"/>
      <c r="AA1138" s="1"/>
    </row>
    <row r="1139" spans="1:27" s="10" customFormat="1" ht="18" customHeight="1" x14ac:dyDescent="0.25">
      <c r="A1139" s="1"/>
      <c r="B1139" s="1"/>
      <c r="C1139" s="2"/>
      <c r="D1139" s="1"/>
      <c r="E1139" s="1"/>
      <c r="F1139" s="1"/>
      <c r="G1139" s="1"/>
      <c r="H1139" s="1"/>
      <c r="I1139" s="1"/>
      <c r="J1139" s="1"/>
      <c r="K1139" s="1"/>
      <c r="L1139" s="1"/>
      <c r="M1139" s="1"/>
      <c r="N1139" s="1"/>
      <c r="O1139" s="1"/>
      <c r="P1139" s="3"/>
      <c r="Q1139" s="1"/>
      <c r="R1139" s="1"/>
      <c r="S1139" s="1"/>
      <c r="T1139" s="1"/>
      <c r="U1139" s="1"/>
      <c r="V1139" s="1"/>
      <c r="W1139" s="1"/>
      <c r="X1139" s="1"/>
      <c r="Y1139" s="1"/>
      <c r="Z1139" s="1"/>
      <c r="AA1139" s="1"/>
    </row>
    <row r="1140" spans="1:27" s="10" customFormat="1" ht="18" customHeight="1" x14ac:dyDescent="0.25">
      <c r="A1140" s="1"/>
      <c r="B1140" s="1"/>
      <c r="C1140" s="2"/>
      <c r="D1140" s="1"/>
      <c r="E1140" s="1"/>
      <c r="F1140" s="1"/>
      <c r="G1140" s="1"/>
      <c r="H1140" s="1"/>
      <c r="I1140" s="1"/>
      <c r="J1140" s="1"/>
      <c r="K1140" s="1"/>
      <c r="L1140" s="1"/>
      <c r="M1140" s="1"/>
      <c r="N1140" s="1"/>
      <c r="O1140" s="1"/>
      <c r="P1140" s="3"/>
      <c r="Q1140" s="1"/>
      <c r="R1140" s="1"/>
      <c r="S1140" s="1"/>
      <c r="T1140" s="1"/>
      <c r="U1140" s="1"/>
      <c r="V1140" s="1"/>
      <c r="W1140" s="1"/>
      <c r="X1140" s="1"/>
      <c r="Y1140" s="1"/>
      <c r="Z1140" s="1"/>
      <c r="AA1140" s="1"/>
    </row>
    <row r="1141" spans="1:27" s="10" customFormat="1" ht="18" customHeight="1" x14ac:dyDescent="0.25">
      <c r="A1141" s="1"/>
      <c r="B1141" s="1"/>
      <c r="C1141" s="2"/>
      <c r="D1141" s="1"/>
      <c r="E1141" s="1"/>
      <c r="F1141" s="1"/>
      <c r="G1141" s="1"/>
      <c r="H1141" s="1"/>
      <c r="I1141" s="1"/>
      <c r="J1141" s="1"/>
      <c r="K1141" s="1"/>
      <c r="L1141" s="1"/>
      <c r="M1141" s="1"/>
      <c r="N1141" s="1"/>
      <c r="O1141" s="1"/>
      <c r="P1141" s="3"/>
      <c r="Q1141" s="1"/>
      <c r="R1141" s="1"/>
      <c r="S1141" s="1"/>
      <c r="T1141" s="1"/>
      <c r="U1141" s="1"/>
      <c r="V1141" s="1"/>
      <c r="W1141" s="1"/>
      <c r="X1141" s="1"/>
      <c r="Y1141" s="1"/>
      <c r="Z1141" s="1"/>
      <c r="AA1141" s="1"/>
    </row>
    <row r="1142" spans="1:27" s="10" customFormat="1" ht="18" customHeight="1" x14ac:dyDescent="0.25">
      <c r="A1142" s="1"/>
      <c r="B1142" s="1"/>
      <c r="C1142" s="2"/>
      <c r="D1142" s="1"/>
      <c r="E1142" s="1"/>
      <c r="F1142" s="1"/>
      <c r="G1142" s="1"/>
      <c r="H1142" s="1"/>
      <c r="I1142" s="1"/>
      <c r="J1142" s="1"/>
      <c r="K1142" s="1"/>
      <c r="L1142" s="1"/>
      <c r="M1142" s="1"/>
      <c r="N1142" s="1"/>
      <c r="O1142" s="1"/>
      <c r="P1142" s="3"/>
      <c r="Q1142" s="1"/>
      <c r="R1142" s="1"/>
      <c r="S1142" s="1"/>
      <c r="T1142" s="1"/>
      <c r="U1142" s="1"/>
      <c r="V1142" s="1"/>
      <c r="W1142" s="1"/>
      <c r="X1142" s="1"/>
      <c r="Y1142" s="1"/>
      <c r="Z1142" s="1"/>
      <c r="AA1142" s="1"/>
    </row>
    <row r="1143" spans="1:27" s="10" customFormat="1" ht="18" customHeight="1" x14ac:dyDescent="0.25">
      <c r="A1143" s="1"/>
      <c r="B1143" s="1"/>
      <c r="C1143" s="2"/>
      <c r="D1143" s="1"/>
      <c r="E1143" s="1"/>
      <c r="F1143" s="1"/>
      <c r="G1143" s="1"/>
      <c r="H1143" s="1"/>
      <c r="I1143" s="1"/>
      <c r="J1143" s="1"/>
      <c r="K1143" s="1"/>
      <c r="L1143" s="1"/>
      <c r="M1143" s="1"/>
      <c r="N1143" s="1"/>
      <c r="O1143" s="1"/>
      <c r="P1143" s="3"/>
      <c r="Q1143" s="1"/>
      <c r="R1143" s="1"/>
      <c r="S1143" s="1"/>
      <c r="T1143" s="1"/>
      <c r="U1143" s="1"/>
      <c r="V1143" s="1"/>
      <c r="W1143" s="1"/>
      <c r="X1143" s="1"/>
      <c r="Y1143" s="1"/>
      <c r="Z1143" s="1"/>
      <c r="AA1143" s="1"/>
    </row>
    <row r="1144" spans="1:27" s="10" customFormat="1" ht="18" customHeight="1" x14ac:dyDescent="0.25">
      <c r="A1144" s="1"/>
      <c r="B1144" s="1"/>
      <c r="C1144" s="2"/>
      <c r="D1144" s="1"/>
      <c r="E1144" s="1"/>
      <c r="F1144" s="1"/>
      <c r="G1144" s="1"/>
      <c r="H1144" s="1"/>
      <c r="I1144" s="1"/>
      <c r="J1144" s="1"/>
      <c r="K1144" s="1"/>
      <c r="L1144" s="1"/>
      <c r="M1144" s="1"/>
      <c r="N1144" s="1"/>
      <c r="O1144" s="1"/>
      <c r="P1144" s="3"/>
      <c r="Q1144" s="1"/>
      <c r="R1144" s="1"/>
      <c r="S1144" s="1"/>
      <c r="T1144" s="1"/>
      <c r="U1144" s="1"/>
      <c r="V1144" s="1"/>
      <c r="W1144" s="1"/>
      <c r="X1144" s="1"/>
      <c r="Y1144" s="1"/>
      <c r="Z1144" s="1"/>
      <c r="AA1144" s="1"/>
    </row>
    <row r="1145" spans="1:27" s="10" customFormat="1" ht="18" customHeight="1" x14ac:dyDescent="0.25">
      <c r="A1145" s="1"/>
      <c r="B1145" s="1"/>
      <c r="C1145" s="2"/>
      <c r="D1145" s="1"/>
      <c r="E1145" s="1"/>
      <c r="F1145" s="1"/>
      <c r="G1145" s="1"/>
      <c r="H1145" s="1"/>
      <c r="I1145" s="1"/>
      <c r="J1145" s="1"/>
      <c r="K1145" s="1"/>
      <c r="L1145" s="1"/>
      <c r="M1145" s="1"/>
      <c r="N1145" s="1"/>
      <c r="O1145" s="1"/>
      <c r="P1145" s="3"/>
      <c r="Q1145" s="1"/>
      <c r="R1145" s="1"/>
      <c r="S1145" s="1"/>
      <c r="T1145" s="1"/>
      <c r="U1145" s="1"/>
      <c r="V1145" s="1"/>
      <c r="W1145" s="1"/>
      <c r="X1145" s="1"/>
      <c r="Y1145" s="1"/>
      <c r="Z1145" s="1"/>
      <c r="AA1145" s="1"/>
    </row>
    <row r="1146" spans="1:27" s="10" customFormat="1" ht="18" customHeight="1" x14ac:dyDescent="0.25">
      <c r="A1146" s="1"/>
      <c r="B1146" s="1"/>
      <c r="C1146" s="2"/>
      <c r="D1146" s="1"/>
      <c r="E1146" s="1"/>
      <c r="F1146" s="1"/>
      <c r="G1146" s="1"/>
      <c r="H1146" s="1"/>
      <c r="I1146" s="1"/>
      <c r="J1146" s="1"/>
      <c r="K1146" s="1"/>
      <c r="L1146" s="1"/>
      <c r="M1146" s="1"/>
      <c r="N1146" s="1"/>
      <c r="O1146" s="1"/>
      <c r="P1146" s="3"/>
      <c r="Q1146" s="1"/>
      <c r="R1146" s="1"/>
      <c r="S1146" s="1"/>
      <c r="T1146" s="1"/>
      <c r="U1146" s="1"/>
      <c r="V1146" s="1"/>
      <c r="W1146" s="1"/>
      <c r="X1146" s="1"/>
      <c r="Y1146" s="1"/>
      <c r="Z1146" s="1"/>
      <c r="AA1146" s="1"/>
    </row>
    <row r="1147" spans="1:27" s="10" customFormat="1" ht="18" customHeight="1" x14ac:dyDescent="0.25">
      <c r="A1147" s="1"/>
      <c r="B1147" s="1"/>
      <c r="C1147" s="2"/>
      <c r="D1147" s="1"/>
      <c r="E1147" s="1"/>
      <c r="F1147" s="1"/>
      <c r="G1147" s="1"/>
      <c r="H1147" s="1"/>
      <c r="I1147" s="1"/>
      <c r="J1147" s="1"/>
      <c r="K1147" s="1"/>
      <c r="L1147" s="1"/>
      <c r="M1147" s="1"/>
      <c r="N1147" s="1"/>
      <c r="O1147" s="1"/>
      <c r="P1147" s="3"/>
      <c r="Q1147" s="1"/>
      <c r="R1147" s="1"/>
      <c r="S1147" s="1"/>
      <c r="T1147" s="1"/>
      <c r="U1147" s="1"/>
      <c r="V1147" s="1"/>
      <c r="W1147" s="1"/>
      <c r="X1147" s="1"/>
      <c r="Y1147" s="1"/>
      <c r="Z1147" s="1"/>
      <c r="AA1147" s="1"/>
    </row>
    <row r="1148" spans="1:27" s="10" customFormat="1" ht="18" customHeight="1" x14ac:dyDescent="0.25">
      <c r="A1148" s="1"/>
      <c r="B1148" s="1"/>
      <c r="C1148" s="2"/>
      <c r="D1148" s="1"/>
      <c r="E1148" s="1"/>
      <c r="F1148" s="1"/>
      <c r="G1148" s="1"/>
      <c r="H1148" s="1"/>
      <c r="I1148" s="1"/>
      <c r="J1148" s="1"/>
      <c r="K1148" s="1"/>
      <c r="L1148" s="1"/>
      <c r="M1148" s="1"/>
      <c r="N1148" s="1"/>
      <c r="O1148" s="1"/>
      <c r="P1148" s="3"/>
      <c r="Q1148" s="1"/>
      <c r="R1148" s="1"/>
      <c r="S1148" s="1"/>
      <c r="T1148" s="1"/>
      <c r="U1148" s="1"/>
      <c r="V1148" s="1"/>
      <c r="W1148" s="1"/>
      <c r="X1148" s="1"/>
      <c r="Y1148" s="1"/>
      <c r="Z1148" s="1"/>
      <c r="AA1148" s="1"/>
    </row>
    <row r="1149" spans="1:27" s="10" customFormat="1" ht="18" customHeight="1" x14ac:dyDescent="0.25">
      <c r="A1149" s="1"/>
      <c r="B1149" s="1"/>
      <c r="C1149" s="2"/>
      <c r="D1149" s="1"/>
      <c r="E1149" s="1"/>
      <c r="F1149" s="1"/>
      <c r="G1149" s="1"/>
      <c r="H1149" s="1"/>
      <c r="I1149" s="1"/>
      <c r="J1149" s="1"/>
      <c r="K1149" s="1"/>
      <c r="L1149" s="1"/>
      <c r="M1149" s="1"/>
      <c r="N1149" s="1"/>
      <c r="O1149" s="1"/>
      <c r="P1149" s="3"/>
      <c r="Q1149" s="1"/>
      <c r="R1149" s="1"/>
      <c r="S1149" s="1"/>
      <c r="T1149" s="1"/>
      <c r="U1149" s="1"/>
      <c r="V1149" s="1"/>
      <c r="W1149" s="1"/>
      <c r="X1149" s="1"/>
      <c r="Y1149" s="1"/>
      <c r="Z1149" s="1"/>
      <c r="AA1149" s="1"/>
    </row>
    <row r="1150" spans="1:27" s="10" customFormat="1" ht="18" customHeight="1" x14ac:dyDescent="0.25">
      <c r="A1150" s="1"/>
      <c r="B1150" s="1"/>
      <c r="C1150" s="2"/>
      <c r="D1150" s="1"/>
      <c r="E1150" s="1"/>
      <c r="F1150" s="1"/>
      <c r="G1150" s="1"/>
      <c r="H1150" s="1"/>
      <c r="I1150" s="1"/>
      <c r="J1150" s="1"/>
      <c r="K1150" s="1"/>
      <c r="L1150" s="1"/>
      <c r="M1150" s="1"/>
      <c r="N1150" s="1"/>
      <c r="O1150" s="1"/>
      <c r="P1150" s="3"/>
      <c r="Q1150" s="1"/>
      <c r="R1150" s="1"/>
      <c r="S1150" s="1"/>
      <c r="T1150" s="1"/>
      <c r="U1150" s="1"/>
      <c r="V1150" s="1"/>
      <c r="W1150" s="1"/>
      <c r="X1150" s="1"/>
      <c r="Y1150" s="1"/>
      <c r="Z1150" s="1"/>
      <c r="AA1150" s="1"/>
    </row>
    <row r="1151" spans="1:27" s="10" customFormat="1" ht="18" customHeight="1" x14ac:dyDescent="0.25">
      <c r="A1151" s="1"/>
      <c r="B1151" s="1"/>
      <c r="C1151" s="2"/>
      <c r="D1151" s="1"/>
      <c r="E1151" s="1"/>
      <c r="F1151" s="1"/>
      <c r="G1151" s="1"/>
      <c r="H1151" s="1"/>
      <c r="I1151" s="1"/>
      <c r="J1151" s="1"/>
      <c r="K1151" s="1"/>
      <c r="L1151" s="1"/>
      <c r="M1151" s="1"/>
      <c r="N1151" s="1"/>
      <c r="O1151" s="1"/>
      <c r="P1151" s="3"/>
      <c r="Q1151" s="1"/>
      <c r="R1151" s="1"/>
      <c r="S1151" s="1"/>
      <c r="T1151" s="1"/>
      <c r="U1151" s="1"/>
      <c r="V1151" s="1"/>
      <c r="W1151" s="1"/>
      <c r="X1151" s="1"/>
      <c r="Y1151" s="1"/>
      <c r="Z1151" s="1"/>
      <c r="AA1151" s="1"/>
    </row>
    <row r="1152" spans="1:27" s="10" customFormat="1" ht="18" customHeight="1" x14ac:dyDescent="0.25">
      <c r="A1152" s="1"/>
      <c r="B1152" s="1"/>
      <c r="C1152" s="2"/>
      <c r="D1152" s="1"/>
      <c r="E1152" s="1"/>
      <c r="F1152" s="1"/>
      <c r="G1152" s="1"/>
      <c r="H1152" s="1"/>
      <c r="I1152" s="1"/>
      <c r="J1152" s="1"/>
      <c r="K1152" s="1"/>
      <c r="L1152" s="1"/>
      <c r="M1152" s="1"/>
      <c r="N1152" s="1"/>
      <c r="O1152" s="1"/>
      <c r="P1152" s="3"/>
      <c r="Q1152" s="1"/>
      <c r="R1152" s="1"/>
      <c r="S1152" s="1"/>
      <c r="T1152" s="1"/>
      <c r="U1152" s="1"/>
      <c r="V1152" s="1"/>
      <c r="W1152" s="1"/>
      <c r="X1152" s="1"/>
      <c r="Y1152" s="1"/>
      <c r="Z1152" s="1"/>
      <c r="AA1152" s="1"/>
    </row>
    <row r="1153" spans="1:27" s="10" customFormat="1" ht="18" customHeight="1" x14ac:dyDescent="0.25">
      <c r="A1153" s="1"/>
      <c r="B1153" s="1"/>
      <c r="C1153" s="2"/>
      <c r="D1153" s="1"/>
      <c r="E1153" s="1"/>
      <c r="F1153" s="1"/>
      <c r="G1153" s="1"/>
      <c r="H1153" s="1"/>
      <c r="I1153" s="1"/>
      <c r="J1153" s="1"/>
      <c r="K1153" s="1"/>
      <c r="L1153" s="1"/>
      <c r="M1153" s="1"/>
      <c r="N1153" s="1"/>
      <c r="O1153" s="1"/>
      <c r="P1153" s="3"/>
      <c r="Q1153" s="1"/>
      <c r="R1153" s="1"/>
      <c r="S1153" s="1"/>
      <c r="T1153" s="1"/>
      <c r="U1153" s="1"/>
      <c r="V1153" s="1"/>
      <c r="W1153" s="1"/>
      <c r="X1153" s="1"/>
      <c r="Y1153" s="1"/>
      <c r="Z1153" s="1"/>
      <c r="AA1153" s="1"/>
    </row>
    <row r="1154" spans="1:27" s="10" customFormat="1" ht="18" customHeight="1" x14ac:dyDescent="0.25">
      <c r="A1154" s="1"/>
      <c r="B1154" s="1"/>
      <c r="C1154" s="2"/>
      <c r="D1154" s="1"/>
      <c r="E1154" s="1"/>
      <c r="F1154" s="1"/>
      <c r="G1154" s="1"/>
      <c r="H1154" s="1"/>
      <c r="I1154" s="1"/>
      <c r="J1154" s="1"/>
      <c r="K1154" s="1"/>
      <c r="L1154" s="1"/>
      <c r="M1154" s="1"/>
      <c r="N1154" s="1"/>
      <c r="O1154" s="1"/>
      <c r="P1154" s="3"/>
      <c r="Q1154" s="1"/>
      <c r="R1154" s="1"/>
      <c r="S1154" s="1"/>
      <c r="T1154" s="1"/>
      <c r="U1154" s="1"/>
      <c r="V1154" s="1"/>
      <c r="W1154" s="1"/>
      <c r="X1154" s="1"/>
      <c r="Y1154" s="1"/>
      <c r="Z1154" s="1"/>
      <c r="AA1154" s="1"/>
    </row>
    <row r="1155" spans="1:27" s="10" customFormat="1" ht="18" customHeight="1" x14ac:dyDescent="0.25">
      <c r="A1155" s="1"/>
      <c r="B1155" s="1"/>
      <c r="C1155" s="2"/>
      <c r="D1155" s="1"/>
      <c r="E1155" s="1"/>
      <c r="F1155" s="1"/>
      <c r="G1155" s="1"/>
      <c r="H1155" s="1"/>
      <c r="I1155" s="1"/>
      <c r="J1155" s="1"/>
      <c r="K1155" s="1"/>
      <c r="L1155" s="1"/>
      <c r="M1155" s="1"/>
      <c r="N1155" s="1"/>
      <c r="O1155" s="1"/>
      <c r="P1155" s="3"/>
      <c r="Q1155" s="1"/>
      <c r="R1155" s="1"/>
      <c r="S1155" s="1"/>
      <c r="T1155" s="1"/>
      <c r="U1155" s="1"/>
      <c r="V1155" s="1"/>
      <c r="W1155" s="1"/>
      <c r="X1155" s="1"/>
      <c r="Y1155" s="1"/>
      <c r="Z1155" s="1"/>
      <c r="AA1155" s="1"/>
    </row>
    <row r="1156" spans="1:27" s="10" customFormat="1" ht="18" customHeight="1" x14ac:dyDescent="0.25">
      <c r="A1156" s="1"/>
      <c r="B1156" s="1"/>
      <c r="C1156" s="2"/>
      <c r="D1156" s="1"/>
      <c r="E1156" s="1"/>
      <c r="F1156" s="1"/>
      <c r="G1156" s="1"/>
      <c r="H1156" s="1"/>
      <c r="I1156" s="1"/>
      <c r="J1156" s="1"/>
      <c r="K1156" s="1"/>
      <c r="L1156" s="1"/>
      <c r="M1156" s="1"/>
      <c r="N1156" s="1"/>
      <c r="O1156" s="1"/>
      <c r="P1156" s="3"/>
      <c r="Q1156" s="1"/>
      <c r="R1156" s="1"/>
      <c r="S1156" s="1"/>
      <c r="T1156" s="1"/>
      <c r="U1156" s="1"/>
      <c r="V1156" s="1"/>
      <c r="W1156" s="1"/>
      <c r="X1156" s="1"/>
      <c r="Y1156" s="1"/>
      <c r="Z1156" s="1"/>
      <c r="AA1156" s="1"/>
    </row>
    <row r="1157" spans="1:27" s="10" customFormat="1" ht="18" customHeight="1" x14ac:dyDescent="0.25">
      <c r="A1157" s="1"/>
      <c r="B1157" s="1"/>
      <c r="C1157" s="2"/>
      <c r="D1157" s="1"/>
      <c r="E1157" s="1"/>
      <c r="F1157" s="1"/>
      <c r="G1157" s="1"/>
      <c r="H1157" s="1"/>
      <c r="I1157" s="1"/>
      <c r="J1157" s="1"/>
      <c r="K1157" s="1"/>
      <c r="L1157" s="1"/>
      <c r="M1157" s="1"/>
      <c r="N1157" s="1"/>
      <c r="O1157" s="1"/>
      <c r="P1157" s="3"/>
      <c r="Q1157" s="1"/>
      <c r="R1157" s="1"/>
      <c r="S1157" s="1"/>
      <c r="T1157" s="1"/>
      <c r="U1157" s="1"/>
      <c r="V1157" s="1"/>
      <c r="W1157" s="1"/>
      <c r="X1157" s="1"/>
      <c r="Y1157" s="1"/>
      <c r="Z1157" s="1"/>
      <c r="AA1157" s="1"/>
    </row>
    <row r="1158" spans="1:27" s="10" customFormat="1" ht="18" customHeight="1" x14ac:dyDescent="0.25">
      <c r="A1158" s="1"/>
      <c r="B1158" s="1"/>
      <c r="C1158" s="2"/>
      <c r="D1158" s="1"/>
      <c r="E1158" s="1"/>
      <c r="F1158" s="1"/>
      <c r="G1158" s="1"/>
      <c r="H1158" s="1"/>
      <c r="I1158" s="1"/>
      <c r="J1158" s="1"/>
      <c r="K1158" s="1"/>
      <c r="L1158" s="1"/>
      <c r="M1158" s="1"/>
      <c r="N1158" s="1"/>
      <c r="O1158" s="1"/>
      <c r="P1158" s="3"/>
      <c r="Q1158" s="1"/>
      <c r="R1158" s="1"/>
      <c r="S1158" s="1"/>
      <c r="T1158" s="1"/>
      <c r="U1158" s="1"/>
      <c r="V1158" s="1"/>
      <c r="W1158" s="1"/>
      <c r="X1158" s="1"/>
      <c r="Y1158" s="1"/>
      <c r="Z1158" s="1"/>
      <c r="AA1158" s="1"/>
    </row>
    <row r="1159" spans="1:27" s="10" customFormat="1" ht="18" customHeight="1" x14ac:dyDescent="0.25">
      <c r="A1159" s="1"/>
      <c r="B1159" s="1"/>
      <c r="C1159" s="2"/>
      <c r="D1159" s="1"/>
      <c r="E1159" s="1"/>
      <c r="F1159" s="1"/>
      <c r="G1159" s="1"/>
      <c r="H1159" s="1"/>
      <c r="I1159" s="1"/>
      <c r="J1159" s="1"/>
      <c r="K1159" s="1"/>
      <c r="L1159" s="1"/>
      <c r="M1159" s="1"/>
      <c r="N1159" s="1"/>
      <c r="O1159" s="1"/>
      <c r="P1159" s="3"/>
      <c r="Q1159" s="1"/>
      <c r="R1159" s="1"/>
      <c r="S1159" s="1"/>
      <c r="T1159" s="1"/>
      <c r="U1159" s="1"/>
      <c r="V1159" s="1"/>
      <c r="W1159" s="1"/>
      <c r="X1159" s="1"/>
      <c r="Y1159" s="1"/>
      <c r="Z1159" s="1"/>
      <c r="AA1159" s="1"/>
    </row>
    <row r="1160" spans="1:27" s="10" customFormat="1" ht="18" customHeight="1" x14ac:dyDescent="0.25">
      <c r="A1160" s="1"/>
      <c r="B1160" s="1"/>
      <c r="C1160" s="2"/>
      <c r="D1160" s="1"/>
      <c r="E1160" s="1"/>
      <c r="F1160" s="1"/>
      <c r="G1160" s="1"/>
      <c r="H1160" s="1"/>
      <c r="I1160" s="1"/>
      <c r="J1160" s="1"/>
      <c r="K1160" s="1"/>
      <c r="L1160" s="1"/>
      <c r="M1160" s="1"/>
      <c r="N1160" s="1"/>
      <c r="O1160" s="1"/>
      <c r="P1160" s="3"/>
      <c r="Q1160" s="1"/>
      <c r="R1160" s="1"/>
      <c r="S1160" s="1"/>
      <c r="T1160" s="1"/>
      <c r="U1160" s="1"/>
      <c r="V1160" s="1"/>
      <c r="W1160" s="1"/>
      <c r="X1160" s="1"/>
      <c r="Y1160" s="1"/>
      <c r="Z1160" s="1"/>
      <c r="AA1160" s="1"/>
    </row>
    <row r="1161" spans="1:27" s="10" customFormat="1" ht="18" customHeight="1" x14ac:dyDescent="0.25">
      <c r="A1161" s="1"/>
      <c r="B1161" s="1"/>
      <c r="C1161" s="2"/>
      <c r="D1161" s="1"/>
      <c r="E1161" s="1"/>
      <c r="F1161" s="1"/>
      <c r="G1161" s="1"/>
      <c r="H1161" s="1"/>
      <c r="I1161" s="1"/>
      <c r="J1161" s="1"/>
      <c r="K1161" s="1"/>
      <c r="L1161" s="1"/>
      <c r="M1161" s="1"/>
      <c r="N1161" s="1"/>
      <c r="O1161" s="1"/>
      <c r="P1161" s="3"/>
      <c r="Q1161" s="1"/>
      <c r="R1161" s="1"/>
      <c r="S1161" s="1"/>
      <c r="T1161" s="1"/>
      <c r="U1161" s="1"/>
      <c r="V1161" s="1"/>
      <c r="W1161" s="1"/>
      <c r="X1161" s="1"/>
      <c r="Y1161" s="1"/>
      <c r="Z1161" s="1"/>
      <c r="AA1161" s="1"/>
    </row>
    <row r="1162" spans="1:27" s="10" customFormat="1" ht="18" customHeight="1" x14ac:dyDescent="0.25">
      <c r="A1162" s="1"/>
      <c r="B1162" s="1"/>
      <c r="C1162" s="2"/>
      <c r="D1162" s="1"/>
      <c r="E1162" s="1"/>
      <c r="F1162" s="1"/>
      <c r="G1162" s="1"/>
      <c r="H1162" s="1"/>
      <c r="I1162" s="1"/>
      <c r="J1162" s="1"/>
      <c r="K1162" s="1"/>
      <c r="L1162" s="1"/>
      <c r="M1162" s="1"/>
      <c r="N1162" s="1"/>
      <c r="O1162" s="1"/>
      <c r="P1162" s="3"/>
      <c r="Q1162" s="1"/>
      <c r="R1162" s="1"/>
      <c r="S1162" s="1"/>
      <c r="T1162" s="1"/>
      <c r="U1162" s="1"/>
      <c r="V1162" s="1"/>
      <c r="W1162" s="1"/>
      <c r="X1162" s="1"/>
      <c r="Y1162" s="1"/>
      <c r="Z1162" s="1"/>
      <c r="AA1162" s="1"/>
    </row>
    <row r="1163" spans="1:27" s="10" customFormat="1" ht="18" customHeight="1" x14ac:dyDescent="0.25">
      <c r="A1163" s="1"/>
      <c r="B1163" s="1"/>
      <c r="C1163" s="2"/>
      <c r="D1163" s="1"/>
      <c r="E1163" s="1"/>
      <c r="F1163" s="1"/>
      <c r="G1163" s="1"/>
      <c r="H1163" s="1"/>
      <c r="I1163" s="1"/>
      <c r="J1163" s="1"/>
      <c r="K1163" s="1"/>
      <c r="L1163" s="1"/>
      <c r="M1163" s="1"/>
      <c r="N1163" s="1"/>
      <c r="O1163" s="1"/>
      <c r="P1163" s="3"/>
      <c r="Q1163" s="1"/>
      <c r="R1163" s="1"/>
      <c r="S1163" s="1"/>
      <c r="T1163" s="1"/>
      <c r="U1163" s="1"/>
      <c r="V1163" s="1"/>
      <c r="W1163" s="1"/>
      <c r="X1163" s="1"/>
      <c r="Y1163" s="1"/>
      <c r="Z1163" s="1"/>
      <c r="AA1163" s="1"/>
    </row>
    <row r="1164" spans="1:27" s="10" customFormat="1" ht="18" customHeight="1" x14ac:dyDescent="0.25">
      <c r="A1164" s="1"/>
      <c r="B1164" s="1"/>
      <c r="C1164" s="2"/>
      <c r="D1164" s="1"/>
      <c r="E1164" s="1"/>
      <c r="F1164" s="1"/>
      <c r="G1164" s="1"/>
      <c r="H1164" s="1"/>
      <c r="I1164" s="1"/>
      <c r="J1164" s="1"/>
      <c r="K1164" s="1"/>
      <c r="L1164" s="1"/>
      <c r="M1164" s="1"/>
      <c r="N1164" s="1"/>
      <c r="O1164" s="1"/>
      <c r="P1164" s="3"/>
      <c r="Q1164" s="1"/>
      <c r="R1164" s="1"/>
      <c r="S1164" s="1"/>
      <c r="T1164" s="1"/>
      <c r="U1164" s="1"/>
      <c r="V1164" s="1"/>
      <c r="W1164" s="1"/>
      <c r="X1164" s="1"/>
      <c r="Y1164" s="1"/>
      <c r="Z1164" s="1"/>
      <c r="AA1164" s="1"/>
    </row>
    <row r="1165" spans="1:27" s="10" customFormat="1" ht="18" customHeight="1" x14ac:dyDescent="0.25">
      <c r="A1165" s="1"/>
      <c r="B1165" s="1"/>
      <c r="C1165" s="2"/>
      <c r="D1165" s="1"/>
      <c r="E1165" s="1"/>
      <c r="F1165" s="1"/>
      <c r="G1165" s="1"/>
      <c r="H1165" s="1"/>
      <c r="I1165" s="1"/>
      <c r="J1165" s="1"/>
      <c r="K1165" s="1"/>
      <c r="L1165" s="1"/>
      <c r="M1165" s="1"/>
      <c r="N1165" s="1"/>
      <c r="O1165" s="1"/>
      <c r="P1165" s="3"/>
      <c r="Q1165" s="1"/>
      <c r="R1165" s="1"/>
      <c r="S1165" s="1"/>
      <c r="T1165" s="1"/>
      <c r="U1165" s="1"/>
      <c r="V1165" s="1"/>
      <c r="W1165" s="1"/>
      <c r="X1165" s="1"/>
      <c r="Y1165" s="1"/>
      <c r="Z1165" s="1"/>
      <c r="AA1165" s="1"/>
    </row>
    <row r="1166" spans="1:27" s="10" customFormat="1" ht="18" customHeight="1" x14ac:dyDescent="0.25">
      <c r="A1166" s="1"/>
      <c r="B1166" s="1"/>
      <c r="C1166" s="2"/>
      <c r="D1166" s="1"/>
      <c r="E1166" s="1"/>
      <c r="F1166" s="1"/>
      <c r="G1166" s="1"/>
      <c r="H1166" s="1"/>
      <c r="I1166" s="1"/>
      <c r="J1166" s="1"/>
      <c r="K1166" s="1"/>
      <c r="L1166" s="1"/>
      <c r="M1166" s="1"/>
      <c r="N1166" s="1"/>
      <c r="O1166" s="1"/>
      <c r="P1166" s="3"/>
      <c r="Q1166" s="1"/>
      <c r="R1166" s="1"/>
      <c r="S1166" s="1"/>
      <c r="T1166" s="1"/>
      <c r="U1166" s="1"/>
      <c r="V1166" s="1"/>
      <c r="W1166" s="1"/>
      <c r="X1166" s="1"/>
      <c r="Y1166" s="1"/>
      <c r="Z1166" s="1"/>
      <c r="AA1166" s="1"/>
    </row>
    <row r="1167" spans="1:27" s="10" customFormat="1" ht="18" customHeight="1" x14ac:dyDescent="0.25">
      <c r="A1167" s="1"/>
      <c r="B1167" s="1"/>
      <c r="C1167" s="2"/>
      <c r="D1167" s="1"/>
      <c r="E1167" s="1"/>
      <c r="F1167" s="1"/>
      <c r="G1167" s="1"/>
      <c r="H1167" s="1"/>
      <c r="I1167" s="1"/>
      <c r="J1167" s="1"/>
      <c r="K1167" s="1"/>
      <c r="L1167" s="1"/>
      <c r="M1167" s="1"/>
      <c r="N1167" s="1"/>
      <c r="O1167" s="1"/>
      <c r="P1167" s="3"/>
      <c r="Q1167" s="1"/>
      <c r="R1167" s="1"/>
      <c r="S1167" s="1"/>
      <c r="T1167" s="1"/>
      <c r="U1167" s="1"/>
      <c r="V1167" s="1"/>
      <c r="W1167" s="1"/>
      <c r="X1167" s="1"/>
      <c r="Y1167" s="1"/>
      <c r="Z1167" s="1"/>
      <c r="AA1167" s="1"/>
    </row>
    <row r="1168" spans="1:27" s="10" customFormat="1" ht="18" customHeight="1" x14ac:dyDescent="0.25">
      <c r="A1168" s="1"/>
      <c r="B1168" s="1"/>
      <c r="C1168" s="2"/>
      <c r="D1168" s="1"/>
      <c r="E1168" s="1"/>
      <c r="F1168" s="1"/>
      <c r="G1168" s="1"/>
      <c r="H1168" s="1"/>
      <c r="I1168" s="1"/>
      <c r="J1168" s="1"/>
      <c r="K1168" s="1"/>
      <c r="L1168" s="1"/>
      <c r="M1168" s="1"/>
      <c r="N1168" s="1"/>
      <c r="O1168" s="1"/>
      <c r="P1168" s="3"/>
      <c r="Q1168" s="1"/>
      <c r="R1168" s="1"/>
      <c r="S1168" s="1"/>
      <c r="T1168" s="1"/>
      <c r="U1168" s="1"/>
      <c r="V1168" s="1"/>
      <c r="W1168" s="1"/>
      <c r="X1168" s="1"/>
      <c r="Y1168" s="1"/>
      <c r="Z1168" s="1"/>
      <c r="AA1168" s="1"/>
    </row>
    <row r="1169" spans="1:27" s="10" customFormat="1" ht="18" customHeight="1" x14ac:dyDescent="0.25">
      <c r="A1169" s="1"/>
      <c r="B1169" s="1"/>
      <c r="C1169" s="2"/>
      <c r="D1169" s="1"/>
      <c r="E1169" s="1"/>
      <c r="F1169" s="1"/>
      <c r="G1169" s="1"/>
      <c r="H1169" s="1"/>
      <c r="I1169" s="1"/>
      <c r="J1169" s="1"/>
      <c r="K1169" s="1"/>
      <c r="L1169" s="1"/>
      <c r="M1169" s="1"/>
      <c r="N1169" s="1"/>
      <c r="O1169" s="1"/>
      <c r="P1169" s="3"/>
      <c r="Q1169" s="1"/>
      <c r="R1169" s="1"/>
      <c r="S1169" s="1"/>
      <c r="T1169" s="1"/>
      <c r="U1169" s="1"/>
      <c r="V1169" s="1"/>
      <c r="W1169" s="1"/>
      <c r="X1169" s="1"/>
      <c r="Y1169" s="1"/>
      <c r="Z1169" s="1"/>
      <c r="AA1169" s="1"/>
    </row>
    <row r="1170" spans="1:27" s="10" customFormat="1" ht="18" customHeight="1" x14ac:dyDescent="0.25">
      <c r="A1170" s="1"/>
      <c r="B1170" s="1"/>
      <c r="C1170" s="2"/>
      <c r="D1170" s="1"/>
      <c r="E1170" s="1"/>
      <c r="F1170" s="1"/>
      <c r="G1170" s="1"/>
      <c r="H1170" s="1"/>
      <c r="I1170" s="1"/>
      <c r="J1170" s="1"/>
      <c r="K1170" s="1"/>
      <c r="L1170" s="1"/>
      <c r="M1170" s="1"/>
      <c r="N1170" s="1"/>
      <c r="O1170" s="1"/>
      <c r="P1170" s="3"/>
      <c r="Q1170" s="1"/>
      <c r="R1170" s="1"/>
      <c r="S1170" s="1"/>
      <c r="T1170" s="1"/>
      <c r="U1170" s="1"/>
      <c r="V1170" s="1"/>
      <c r="W1170" s="1"/>
      <c r="X1170" s="1"/>
      <c r="Y1170" s="1"/>
      <c r="Z1170" s="1"/>
      <c r="AA1170" s="1"/>
    </row>
    <row r="1171" spans="1:27" s="10" customFormat="1" ht="18" customHeight="1" x14ac:dyDescent="0.25">
      <c r="A1171" s="1"/>
      <c r="B1171" s="1"/>
      <c r="C1171" s="2"/>
      <c r="D1171" s="1"/>
      <c r="E1171" s="1"/>
      <c r="F1171" s="1"/>
      <c r="G1171" s="1"/>
      <c r="H1171" s="1"/>
      <c r="I1171" s="1"/>
      <c r="J1171" s="1"/>
      <c r="K1171" s="1"/>
      <c r="L1171" s="1"/>
      <c r="M1171" s="1"/>
      <c r="N1171" s="1"/>
      <c r="O1171" s="1"/>
      <c r="P1171" s="3"/>
      <c r="Q1171" s="1"/>
      <c r="R1171" s="1"/>
      <c r="S1171" s="1"/>
      <c r="T1171" s="1"/>
      <c r="U1171" s="1"/>
      <c r="V1171" s="1"/>
      <c r="W1171" s="1"/>
      <c r="X1171" s="1"/>
      <c r="Y1171" s="1"/>
      <c r="Z1171" s="1"/>
      <c r="AA1171" s="1"/>
    </row>
    <row r="1172" spans="1:27" s="10" customFormat="1" ht="18" customHeight="1" x14ac:dyDescent="0.25">
      <c r="A1172" s="1"/>
      <c r="B1172" s="1"/>
      <c r="C1172" s="2"/>
      <c r="D1172" s="1"/>
      <c r="E1172" s="1"/>
      <c r="F1172" s="1"/>
      <c r="G1172" s="1"/>
      <c r="H1172" s="1"/>
      <c r="I1172" s="1"/>
      <c r="J1172" s="1"/>
      <c r="K1172" s="1"/>
      <c r="L1172" s="1"/>
      <c r="M1172" s="1"/>
      <c r="N1172" s="1"/>
      <c r="O1172" s="1"/>
      <c r="P1172" s="3"/>
      <c r="Q1172" s="1"/>
      <c r="R1172" s="1"/>
      <c r="S1172" s="1"/>
      <c r="T1172" s="1"/>
      <c r="U1172" s="1"/>
      <c r="V1172" s="1"/>
      <c r="W1172" s="1"/>
      <c r="X1172" s="1"/>
      <c r="Y1172" s="1"/>
      <c r="Z1172" s="1"/>
      <c r="AA1172" s="1"/>
    </row>
    <row r="1173" spans="1:27" s="10" customFormat="1" ht="18" customHeight="1" x14ac:dyDescent="0.25">
      <c r="A1173" s="1"/>
      <c r="B1173" s="1"/>
      <c r="C1173" s="2"/>
      <c r="D1173" s="1"/>
      <c r="E1173" s="1"/>
      <c r="F1173" s="1"/>
      <c r="G1173" s="1"/>
      <c r="H1173" s="1"/>
      <c r="I1173" s="1"/>
      <c r="J1173" s="1"/>
      <c r="K1173" s="1"/>
      <c r="L1173" s="1"/>
      <c r="M1173" s="1"/>
      <c r="N1173" s="1"/>
      <c r="O1173" s="1"/>
      <c r="P1173" s="3"/>
      <c r="Q1173" s="1"/>
      <c r="R1173" s="1"/>
      <c r="S1173" s="1"/>
      <c r="T1173" s="1"/>
      <c r="U1173" s="1"/>
      <c r="V1173" s="1"/>
      <c r="W1173" s="1"/>
      <c r="X1173" s="1"/>
      <c r="Y1173" s="1"/>
      <c r="Z1173" s="1"/>
      <c r="AA1173" s="1"/>
    </row>
    <row r="1174" spans="1:27" s="10" customFormat="1" ht="18" customHeight="1" x14ac:dyDescent="0.25">
      <c r="A1174" s="1"/>
      <c r="B1174" s="1"/>
      <c r="C1174" s="2"/>
      <c r="D1174" s="1"/>
      <c r="E1174" s="1"/>
      <c r="F1174" s="1"/>
      <c r="G1174" s="1"/>
      <c r="H1174" s="1"/>
      <c r="I1174" s="1"/>
      <c r="J1174" s="1"/>
      <c r="K1174" s="1"/>
      <c r="L1174" s="1"/>
      <c r="M1174" s="1"/>
      <c r="N1174" s="1"/>
      <c r="O1174" s="1"/>
      <c r="P1174" s="3"/>
      <c r="Q1174" s="1"/>
      <c r="R1174" s="1"/>
      <c r="S1174" s="1"/>
      <c r="T1174" s="1"/>
      <c r="U1174" s="1"/>
      <c r="V1174" s="1"/>
      <c r="W1174" s="1"/>
      <c r="X1174" s="1"/>
      <c r="Y1174" s="1"/>
      <c r="Z1174" s="1"/>
      <c r="AA1174" s="1"/>
    </row>
    <row r="1175" spans="1:27" s="10" customFormat="1" ht="18" customHeight="1" x14ac:dyDescent="0.25">
      <c r="A1175" s="1"/>
      <c r="B1175" s="1"/>
      <c r="C1175" s="2"/>
      <c r="D1175" s="1"/>
      <c r="E1175" s="1"/>
      <c r="F1175" s="1"/>
      <c r="G1175" s="1"/>
      <c r="H1175" s="1"/>
      <c r="I1175" s="1"/>
      <c r="J1175" s="1"/>
      <c r="K1175" s="1"/>
      <c r="L1175" s="1"/>
      <c r="M1175" s="1"/>
      <c r="N1175" s="1"/>
      <c r="O1175" s="1"/>
      <c r="P1175" s="3"/>
      <c r="Q1175" s="1"/>
      <c r="R1175" s="1"/>
      <c r="S1175" s="1"/>
      <c r="T1175" s="1"/>
      <c r="U1175" s="1"/>
      <c r="V1175" s="1"/>
      <c r="W1175" s="1"/>
      <c r="X1175" s="1"/>
      <c r="Y1175" s="1"/>
      <c r="Z1175" s="1"/>
      <c r="AA1175" s="1"/>
    </row>
    <row r="1176" spans="1:27" s="10" customFormat="1" ht="18" customHeight="1" x14ac:dyDescent="0.25">
      <c r="A1176" s="1"/>
      <c r="B1176" s="1"/>
      <c r="C1176" s="2"/>
      <c r="D1176" s="1"/>
      <c r="E1176" s="1"/>
      <c r="F1176" s="1"/>
      <c r="G1176" s="1"/>
      <c r="H1176" s="1"/>
      <c r="I1176" s="1"/>
      <c r="J1176" s="1"/>
      <c r="K1176" s="1"/>
      <c r="L1176" s="1"/>
      <c r="M1176" s="1"/>
      <c r="N1176" s="1"/>
      <c r="O1176" s="1"/>
      <c r="P1176" s="3"/>
      <c r="Q1176" s="1"/>
      <c r="R1176" s="1"/>
      <c r="S1176" s="1"/>
      <c r="T1176" s="1"/>
      <c r="U1176" s="1"/>
      <c r="V1176" s="1"/>
      <c r="W1176" s="1"/>
      <c r="X1176" s="1"/>
      <c r="Y1176" s="1"/>
      <c r="Z1176" s="1"/>
      <c r="AA1176" s="1"/>
    </row>
    <row r="1177" spans="1:27" s="10" customFormat="1" ht="18" customHeight="1" x14ac:dyDescent="0.25">
      <c r="A1177" s="1"/>
      <c r="B1177" s="1"/>
      <c r="C1177" s="2"/>
      <c r="D1177" s="1"/>
      <c r="E1177" s="1"/>
      <c r="F1177" s="1"/>
      <c r="G1177" s="1"/>
      <c r="H1177" s="1"/>
      <c r="I1177" s="1"/>
      <c r="J1177" s="1"/>
      <c r="K1177" s="1"/>
      <c r="L1177" s="1"/>
      <c r="M1177" s="1"/>
      <c r="N1177" s="1"/>
      <c r="O1177" s="1"/>
      <c r="P1177" s="3"/>
      <c r="Q1177" s="1"/>
      <c r="R1177" s="1"/>
      <c r="S1177" s="1"/>
      <c r="T1177" s="1"/>
      <c r="U1177" s="1"/>
      <c r="V1177" s="1"/>
      <c r="W1177" s="1"/>
      <c r="X1177" s="1"/>
      <c r="Y1177" s="1"/>
      <c r="Z1177" s="1"/>
      <c r="AA1177" s="1"/>
    </row>
    <row r="1178" spans="1:27" s="10" customFormat="1" ht="18" customHeight="1" x14ac:dyDescent="0.25">
      <c r="A1178" s="1"/>
      <c r="B1178" s="1"/>
      <c r="C1178" s="2"/>
      <c r="D1178" s="1"/>
      <c r="E1178" s="1"/>
      <c r="F1178" s="1"/>
      <c r="G1178" s="1"/>
      <c r="H1178" s="1"/>
      <c r="I1178" s="1"/>
      <c r="J1178" s="1"/>
      <c r="K1178" s="1"/>
      <c r="L1178" s="1"/>
      <c r="M1178" s="1"/>
      <c r="N1178" s="1"/>
      <c r="O1178" s="1"/>
      <c r="P1178" s="3"/>
      <c r="Q1178" s="1"/>
      <c r="R1178" s="1"/>
      <c r="S1178" s="1"/>
      <c r="T1178" s="1"/>
      <c r="U1178" s="1"/>
      <c r="V1178" s="1"/>
      <c r="W1178" s="1"/>
      <c r="X1178" s="1"/>
      <c r="Y1178" s="1"/>
      <c r="Z1178" s="1"/>
      <c r="AA1178" s="1"/>
    </row>
    <row r="1179" spans="1:27" s="10" customFormat="1" ht="18" customHeight="1" x14ac:dyDescent="0.25">
      <c r="A1179" s="1"/>
      <c r="B1179" s="1"/>
      <c r="C1179" s="2"/>
      <c r="D1179" s="1"/>
      <c r="E1179" s="1"/>
      <c r="F1179" s="1"/>
      <c r="G1179" s="1"/>
      <c r="H1179" s="1"/>
      <c r="I1179" s="1"/>
      <c r="J1179" s="1"/>
      <c r="K1179" s="1"/>
      <c r="L1179" s="1"/>
      <c r="M1179" s="1"/>
      <c r="N1179" s="1"/>
      <c r="O1179" s="1"/>
      <c r="P1179" s="3"/>
      <c r="Q1179" s="1"/>
      <c r="R1179" s="1"/>
      <c r="S1179" s="1"/>
      <c r="T1179" s="1"/>
      <c r="U1179" s="1"/>
      <c r="V1179" s="1"/>
      <c r="W1179" s="1"/>
      <c r="X1179" s="1"/>
      <c r="Y1179" s="1"/>
      <c r="Z1179" s="1"/>
      <c r="AA1179" s="1"/>
    </row>
    <row r="1180" spans="1:27" s="10" customFormat="1" ht="18" customHeight="1" x14ac:dyDescent="0.25">
      <c r="A1180" s="1"/>
      <c r="B1180" s="1"/>
      <c r="C1180" s="2"/>
      <c r="D1180" s="1"/>
      <c r="E1180" s="1"/>
      <c r="F1180" s="1"/>
      <c r="G1180" s="1"/>
      <c r="H1180" s="1"/>
      <c r="I1180" s="1"/>
      <c r="J1180" s="1"/>
      <c r="K1180" s="1"/>
      <c r="L1180" s="1"/>
      <c r="M1180" s="1"/>
      <c r="N1180" s="1"/>
      <c r="O1180" s="1"/>
      <c r="P1180" s="3"/>
      <c r="Q1180" s="1"/>
      <c r="R1180" s="1"/>
      <c r="S1180" s="1"/>
      <c r="T1180" s="1"/>
      <c r="U1180" s="1"/>
      <c r="V1180" s="1"/>
      <c r="W1180" s="1"/>
      <c r="X1180" s="1"/>
      <c r="Y1180" s="1"/>
      <c r="Z1180" s="1"/>
      <c r="AA1180" s="1"/>
    </row>
    <row r="1181" spans="1:27" s="10" customFormat="1" ht="18" customHeight="1" x14ac:dyDescent="0.25">
      <c r="A1181" s="1"/>
      <c r="B1181" s="1"/>
      <c r="C1181" s="2"/>
      <c r="D1181" s="1"/>
      <c r="E1181" s="1"/>
      <c r="F1181" s="1"/>
      <c r="G1181" s="1"/>
      <c r="H1181" s="1"/>
      <c r="I1181" s="1"/>
      <c r="J1181" s="1"/>
      <c r="K1181" s="1"/>
      <c r="L1181" s="1"/>
      <c r="M1181" s="1"/>
      <c r="N1181" s="1"/>
      <c r="O1181" s="1"/>
      <c r="P1181" s="3"/>
      <c r="Q1181" s="1"/>
      <c r="R1181" s="1"/>
      <c r="S1181" s="1"/>
      <c r="T1181" s="1"/>
      <c r="U1181" s="1"/>
      <c r="V1181" s="1"/>
      <c r="W1181" s="1"/>
      <c r="X1181" s="1"/>
      <c r="Y1181" s="1"/>
      <c r="Z1181" s="1"/>
      <c r="AA1181" s="1"/>
    </row>
    <row r="1182" spans="1:27" s="10" customFormat="1" ht="18" customHeight="1" x14ac:dyDescent="0.25">
      <c r="A1182" s="1"/>
      <c r="B1182" s="1"/>
      <c r="C1182" s="2"/>
      <c r="D1182" s="1"/>
      <c r="E1182" s="1"/>
      <c r="F1182" s="1"/>
      <c r="G1182" s="1"/>
      <c r="H1182" s="1"/>
      <c r="I1182" s="1"/>
      <c r="J1182" s="1"/>
      <c r="K1182" s="1"/>
      <c r="L1182" s="1"/>
      <c r="M1182" s="1"/>
      <c r="N1182" s="1"/>
      <c r="O1182" s="1"/>
      <c r="P1182" s="3"/>
      <c r="Q1182" s="1"/>
      <c r="R1182" s="1"/>
      <c r="S1182" s="1"/>
      <c r="T1182" s="1"/>
      <c r="U1182" s="1"/>
      <c r="V1182" s="1"/>
      <c r="W1182" s="1"/>
      <c r="X1182" s="1"/>
      <c r="Y1182" s="1"/>
      <c r="Z1182" s="1"/>
      <c r="AA1182" s="1"/>
    </row>
    <row r="1183" spans="1:27" s="10" customFormat="1" ht="18" customHeight="1" x14ac:dyDescent="0.25">
      <c r="A1183" s="1"/>
      <c r="B1183" s="1"/>
      <c r="C1183" s="2"/>
      <c r="D1183" s="1"/>
      <c r="E1183" s="1"/>
      <c r="F1183" s="1"/>
      <c r="G1183" s="1"/>
      <c r="H1183" s="1"/>
      <c r="I1183" s="1"/>
      <c r="J1183" s="1"/>
      <c r="K1183" s="1"/>
      <c r="L1183" s="1"/>
      <c r="M1183" s="1"/>
      <c r="N1183" s="1"/>
      <c r="O1183" s="1"/>
      <c r="P1183" s="3"/>
      <c r="Q1183" s="1"/>
      <c r="R1183" s="1"/>
      <c r="S1183" s="1"/>
      <c r="T1183" s="1"/>
      <c r="U1183" s="1"/>
      <c r="V1183" s="1"/>
      <c r="W1183" s="1"/>
      <c r="X1183" s="1"/>
      <c r="Y1183" s="1"/>
      <c r="Z1183" s="1"/>
      <c r="AA1183" s="1"/>
    </row>
    <row r="1184" spans="1:27" s="10" customFormat="1" ht="18" customHeight="1" x14ac:dyDescent="0.25">
      <c r="A1184" s="1"/>
      <c r="B1184" s="1"/>
      <c r="C1184" s="2"/>
      <c r="D1184" s="1"/>
      <c r="E1184" s="1"/>
      <c r="F1184" s="1"/>
      <c r="G1184" s="1"/>
      <c r="H1184" s="1"/>
      <c r="I1184" s="1"/>
      <c r="J1184" s="1"/>
      <c r="K1184" s="1"/>
      <c r="L1184" s="1"/>
      <c r="M1184" s="1"/>
      <c r="N1184" s="1"/>
      <c r="O1184" s="1"/>
      <c r="P1184" s="3"/>
      <c r="Q1184" s="1"/>
      <c r="R1184" s="1"/>
      <c r="S1184" s="1"/>
      <c r="T1184" s="1"/>
      <c r="U1184" s="1"/>
      <c r="V1184" s="1"/>
      <c r="W1184" s="1"/>
      <c r="X1184" s="1"/>
      <c r="Y1184" s="1"/>
      <c r="Z1184" s="1"/>
      <c r="AA1184" s="1"/>
    </row>
    <row r="1185" spans="1:27" s="10" customFormat="1" ht="18" customHeight="1" x14ac:dyDescent="0.25">
      <c r="A1185" s="1"/>
      <c r="B1185" s="1"/>
      <c r="C1185" s="2"/>
      <c r="D1185" s="1"/>
      <c r="E1185" s="1"/>
      <c r="F1185" s="1"/>
      <c r="G1185" s="1"/>
      <c r="H1185" s="1"/>
      <c r="I1185" s="1"/>
      <c r="J1185" s="1"/>
      <c r="K1185" s="1"/>
      <c r="L1185" s="1"/>
      <c r="M1185" s="1"/>
      <c r="N1185" s="1"/>
      <c r="O1185" s="1"/>
      <c r="P1185" s="3"/>
      <c r="Q1185" s="1"/>
      <c r="R1185" s="1"/>
      <c r="S1185" s="1"/>
      <c r="T1185" s="1"/>
      <c r="U1185" s="1"/>
      <c r="V1185" s="1"/>
      <c r="W1185" s="1"/>
      <c r="X1185" s="1"/>
      <c r="Y1185" s="1"/>
      <c r="Z1185" s="1"/>
      <c r="AA1185" s="1"/>
    </row>
    <row r="1186" spans="1:27" s="10" customFormat="1" ht="18" customHeight="1" x14ac:dyDescent="0.25">
      <c r="A1186" s="1"/>
      <c r="B1186" s="1"/>
      <c r="C1186" s="2"/>
      <c r="D1186" s="1"/>
      <c r="E1186" s="1"/>
      <c r="F1186" s="1"/>
      <c r="G1186" s="1"/>
      <c r="H1186" s="1"/>
      <c r="I1186" s="1"/>
      <c r="J1186" s="1"/>
      <c r="K1186" s="1"/>
      <c r="L1186" s="1"/>
      <c r="M1186" s="1"/>
      <c r="N1186" s="1"/>
      <c r="O1186" s="1"/>
      <c r="P1186" s="3"/>
      <c r="Q1186" s="1"/>
      <c r="R1186" s="1"/>
      <c r="S1186" s="1"/>
      <c r="T1186" s="1"/>
      <c r="U1186" s="1"/>
      <c r="V1186" s="1"/>
      <c r="W1186" s="1"/>
      <c r="X1186" s="1"/>
      <c r="Y1186" s="1"/>
      <c r="Z1186" s="1"/>
      <c r="AA1186" s="1"/>
    </row>
    <row r="1187" spans="1:27" s="10" customFormat="1" ht="18" customHeight="1" x14ac:dyDescent="0.25">
      <c r="A1187" s="1"/>
      <c r="B1187" s="1"/>
      <c r="C1187" s="2"/>
      <c r="D1187" s="1"/>
      <c r="E1187" s="1"/>
      <c r="F1187" s="1"/>
      <c r="G1187" s="1"/>
      <c r="H1187" s="1"/>
      <c r="I1187" s="1"/>
      <c r="J1187" s="1"/>
      <c r="K1187" s="1"/>
      <c r="L1187" s="1"/>
      <c r="M1187" s="1"/>
      <c r="N1187" s="1"/>
      <c r="O1187" s="1"/>
      <c r="P1187" s="3"/>
      <c r="Q1187" s="1"/>
      <c r="R1187" s="1"/>
      <c r="S1187" s="1"/>
      <c r="T1187" s="1"/>
      <c r="U1187" s="1"/>
      <c r="V1187" s="1"/>
      <c r="W1187" s="1"/>
      <c r="X1187" s="1"/>
      <c r="Y1187" s="1"/>
      <c r="Z1187" s="1"/>
      <c r="AA1187" s="1"/>
    </row>
    <row r="1188" spans="1:27" s="10" customFormat="1" ht="18" customHeight="1" x14ac:dyDescent="0.25">
      <c r="A1188" s="1"/>
      <c r="B1188" s="1"/>
      <c r="C1188" s="2"/>
      <c r="D1188" s="1"/>
      <c r="E1188" s="1"/>
      <c r="F1188" s="1"/>
      <c r="G1188" s="1"/>
      <c r="H1188" s="1"/>
      <c r="I1188" s="1"/>
      <c r="J1188" s="1"/>
      <c r="K1188" s="1"/>
      <c r="L1188" s="1"/>
      <c r="M1188" s="1"/>
      <c r="N1188" s="1"/>
      <c r="O1188" s="1"/>
      <c r="P1188" s="3"/>
      <c r="Q1188" s="1"/>
      <c r="R1188" s="1"/>
      <c r="S1188" s="1"/>
      <c r="T1188" s="1"/>
      <c r="U1188" s="1"/>
      <c r="V1188" s="1"/>
      <c r="W1188" s="1"/>
      <c r="X1188" s="1"/>
      <c r="Y1188" s="1"/>
      <c r="Z1188" s="1"/>
      <c r="AA1188" s="1"/>
    </row>
    <row r="1189" spans="1:27" s="10" customFormat="1" ht="18" customHeight="1" x14ac:dyDescent="0.25">
      <c r="A1189" s="1"/>
      <c r="B1189" s="1"/>
      <c r="C1189" s="2"/>
      <c r="D1189" s="1"/>
      <c r="E1189" s="1"/>
      <c r="F1189" s="1"/>
      <c r="G1189" s="1"/>
      <c r="H1189" s="1"/>
      <c r="I1189" s="1"/>
      <c r="J1189" s="1"/>
      <c r="K1189" s="1"/>
      <c r="L1189" s="1"/>
      <c r="M1189" s="1"/>
      <c r="N1189" s="1"/>
      <c r="O1189" s="1"/>
      <c r="P1189" s="3"/>
      <c r="Q1189" s="1"/>
      <c r="R1189" s="1"/>
      <c r="S1189" s="1"/>
      <c r="T1189" s="1"/>
      <c r="U1189" s="1"/>
      <c r="V1189" s="1"/>
      <c r="W1189" s="1"/>
      <c r="X1189" s="1"/>
      <c r="Y1189" s="1"/>
      <c r="Z1189" s="1"/>
      <c r="AA1189" s="1"/>
    </row>
    <row r="1190" spans="1:27" s="10" customFormat="1" ht="18" customHeight="1" x14ac:dyDescent="0.25">
      <c r="A1190" s="1"/>
      <c r="B1190" s="1"/>
      <c r="C1190" s="2"/>
      <c r="D1190" s="1"/>
      <c r="E1190" s="1"/>
      <c r="F1190" s="1"/>
      <c r="G1190" s="1"/>
      <c r="H1190" s="1"/>
      <c r="I1190" s="1"/>
      <c r="J1190" s="1"/>
      <c r="K1190" s="1"/>
      <c r="L1190" s="1"/>
      <c r="M1190" s="1"/>
      <c r="N1190" s="1"/>
      <c r="O1190" s="1"/>
      <c r="P1190" s="3"/>
      <c r="Q1190" s="1"/>
      <c r="R1190" s="1"/>
      <c r="S1190" s="1"/>
      <c r="T1190" s="1"/>
      <c r="U1190" s="1"/>
      <c r="V1190" s="1"/>
      <c r="W1190" s="1"/>
      <c r="X1190" s="1"/>
      <c r="Y1190" s="1"/>
      <c r="Z1190" s="1"/>
      <c r="AA1190" s="1"/>
    </row>
    <row r="1191" spans="1:27" s="10" customFormat="1" ht="18" customHeight="1" x14ac:dyDescent="0.25">
      <c r="A1191" s="1"/>
      <c r="B1191" s="1"/>
      <c r="C1191" s="2"/>
      <c r="D1191" s="1"/>
      <c r="E1191" s="1"/>
      <c r="F1191" s="1"/>
      <c r="G1191" s="1"/>
      <c r="H1191" s="1"/>
      <c r="I1191" s="1"/>
      <c r="J1191" s="1"/>
      <c r="K1191" s="1"/>
      <c r="L1191" s="1"/>
      <c r="M1191" s="1"/>
      <c r="N1191" s="1"/>
      <c r="O1191" s="1"/>
      <c r="P1191" s="3"/>
      <c r="Q1191" s="1"/>
      <c r="R1191" s="1"/>
      <c r="S1191" s="1"/>
      <c r="T1191" s="1"/>
      <c r="U1191" s="1"/>
      <c r="V1191" s="1"/>
      <c r="W1191" s="1"/>
      <c r="X1191" s="1"/>
      <c r="Y1191" s="1"/>
      <c r="Z1191" s="1"/>
      <c r="AA1191" s="1"/>
    </row>
    <row r="1192" spans="1:27" s="10" customFormat="1" ht="18" customHeight="1" x14ac:dyDescent="0.25">
      <c r="A1192" s="1"/>
      <c r="B1192" s="1"/>
      <c r="C1192" s="2"/>
      <c r="D1192" s="1"/>
      <c r="E1192" s="1"/>
      <c r="F1192" s="1"/>
      <c r="G1192" s="1"/>
      <c r="H1192" s="1"/>
      <c r="I1192" s="1"/>
      <c r="J1192" s="1"/>
      <c r="K1192" s="1"/>
      <c r="L1192" s="1"/>
      <c r="M1192" s="1"/>
      <c r="N1192" s="1"/>
      <c r="O1192" s="1"/>
      <c r="P1192" s="3"/>
      <c r="Q1192" s="1"/>
      <c r="R1192" s="1"/>
      <c r="S1192" s="1"/>
      <c r="T1192" s="1"/>
      <c r="U1192" s="1"/>
      <c r="V1192" s="1"/>
      <c r="W1192" s="1"/>
      <c r="X1192" s="1"/>
      <c r="Y1192" s="1"/>
      <c r="Z1192" s="1"/>
      <c r="AA1192" s="1"/>
    </row>
    <row r="1193" spans="1:27" s="10" customFormat="1" ht="18" customHeight="1" x14ac:dyDescent="0.25">
      <c r="A1193" s="1"/>
      <c r="B1193" s="1"/>
      <c r="C1193" s="2"/>
      <c r="D1193" s="1"/>
      <c r="E1193" s="1"/>
      <c r="F1193" s="1"/>
      <c r="G1193" s="1"/>
      <c r="H1193" s="1"/>
      <c r="I1193" s="1"/>
      <c r="J1193" s="1"/>
      <c r="K1193" s="1"/>
      <c r="L1193" s="1"/>
      <c r="M1193" s="1"/>
      <c r="N1193" s="1"/>
      <c r="O1193" s="1"/>
      <c r="P1193" s="3"/>
      <c r="Q1193" s="1"/>
      <c r="R1193" s="1"/>
      <c r="S1193" s="1"/>
      <c r="T1193" s="1"/>
      <c r="U1193" s="1"/>
      <c r="V1193" s="1"/>
      <c r="W1193" s="1"/>
      <c r="X1193" s="1"/>
      <c r="Y1193" s="1"/>
      <c r="Z1193" s="1"/>
      <c r="AA1193" s="1"/>
    </row>
    <row r="1194" spans="1:27" s="10" customFormat="1" ht="18" customHeight="1" x14ac:dyDescent="0.25">
      <c r="A1194" s="1"/>
      <c r="B1194" s="1"/>
      <c r="C1194" s="2"/>
      <c r="D1194" s="1"/>
      <c r="E1194" s="1"/>
      <c r="F1194" s="1"/>
      <c r="G1194" s="1"/>
      <c r="H1194" s="1"/>
      <c r="I1194" s="1"/>
      <c r="J1194" s="1"/>
      <c r="K1194" s="1"/>
      <c r="L1194" s="1"/>
      <c r="M1194" s="1"/>
      <c r="N1194" s="1"/>
      <c r="O1194" s="1"/>
      <c r="P1194" s="3"/>
      <c r="Q1194" s="1"/>
      <c r="R1194" s="1"/>
      <c r="S1194" s="1"/>
      <c r="T1194" s="1"/>
      <c r="U1194" s="1"/>
      <c r="V1194" s="1"/>
      <c r="W1194" s="1"/>
      <c r="X1194" s="1"/>
      <c r="Y1194" s="1"/>
      <c r="Z1194" s="1"/>
      <c r="AA1194" s="1"/>
    </row>
    <row r="1195" spans="1:27" s="10" customFormat="1" ht="18" customHeight="1" x14ac:dyDescent="0.25">
      <c r="A1195" s="1"/>
      <c r="B1195" s="1"/>
      <c r="C1195" s="2"/>
      <c r="D1195" s="1"/>
      <c r="E1195" s="1"/>
      <c r="F1195" s="1"/>
      <c r="G1195" s="1"/>
      <c r="H1195" s="1"/>
      <c r="I1195" s="1"/>
      <c r="J1195" s="1"/>
      <c r="K1195" s="1"/>
      <c r="L1195" s="1"/>
      <c r="M1195" s="1"/>
      <c r="N1195" s="1"/>
      <c r="O1195" s="1"/>
      <c r="P1195" s="3"/>
      <c r="Q1195" s="1"/>
      <c r="R1195" s="1"/>
      <c r="S1195" s="1"/>
      <c r="T1195" s="1"/>
      <c r="U1195" s="1"/>
      <c r="V1195" s="1"/>
      <c r="W1195" s="1"/>
      <c r="X1195" s="1"/>
      <c r="Y1195" s="1"/>
      <c r="Z1195" s="1"/>
      <c r="AA1195" s="1"/>
    </row>
    <row r="1196" spans="1:27" s="10" customFormat="1" ht="18" customHeight="1" x14ac:dyDescent="0.25">
      <c r="A1196" s="1"/>
      <c r="B1196" s="1"/>
      <c r="C1196" s="2"/>
      <c r="D1196" s="1"/>
      <c r="E1196" s="1"/>
      <c r="F1196" s="1"/>
      <c r="G1196" s="1"/>
      <c r="H1196" s="1"/>
      <c r="I1196" s="1"/>
      <c r="J1196" s="1"/>
      <c r="K1196" s="1"/>
      <c r="L1196" s="1"/>
      <c r="M1196" s="1"/>
      <c r="N1196" s="1"/>
      <c r="O1196" s="1"/>
      <c r="P1196" s="3"/>
      <c r="Q1196" s="1"/>
      <c r="R1196" s="1"/>
      <c r="S1196" s="1"/>
      <c r="T1196" s="1"/>
      <c r="U1196" s="1"/>
      <c r="V1196" s="1"/>
      <c r="W1196" s="1"/>
      <c r="X1196" s="1"/>
      <c r="Y1196" s="1"/>
      <c r="Z1196" s="1"/>
      <c r="AA1196" s="1"/>
    </row>
    <row r="1197" spans="1:27" s="10" customFormat="1" ht="18" customHeight="1" x14ac:dyDescent="0.25">
      <c r="A1197" s="1"/>
      <c r="B1197" s="1"/>
      <c r="C1197" s="2"/>
      <c r="D1197" s="1"/>
      <c r="E1197" s="1"/>
      <c r="F1197" s="1"/>
      <c r="G1197" s="1"/>
      <c r="H1197" s="1"/>
      <c r="I1197" s="1"/>
      <c r="J1197" s="1"/>
      <c r="K1197" s="1"/>
      <c r="L1197" s="1"/>
      <c r="M1197" s="1"/>
      <c r="N1197" s="1"/>
      <c r="O1197" s="1"/>
      <c r="P1197" s="3"/>
      <c r="Q1197" s="1"/>
      <c r="R1197" s="1"/>
      <c r="S1197" s="1"/>
      <c r="T1197" s="1"/>
      <c r="U1197" s="1"/>
      <c r="V1197" s="1"/>
      <c r="W1197" s="1"/>
      <c r="X1197" s="1"/>
      <c r="Y1197" s="1"/>
      <c r="Z1197" s="1"/>
      <c r="AA1197" s="1"/>
    </row>
    <row r="1198" spans="1:27" s="10" customFormat="1" ht="18" customHeight="1" x14ac:dyDescent="0.25">
      <c r="A1198" s="1"/>
      <c r="B1198" s="1"/>
      <c r="C1198" s="2"/>
      <c r="D1198" s="1"/>
      <c r="E1198" s="1"/>
      <c r="F1198" s="1"/>
      <c r="G1198" s="1"/>
      <c r="H1198" s="1"/>
      <c r="I1198" s="1"/>
      <c r="J1198" s="1"/>
      <c r="K1198" s="1"/>
      <c r="L1198" s="1"/>
      <c r="M1198" s="1"/>
      <c r="N1198" s="1"/>
      <c r="O1198" s="1"/>
      <c r="P1198" s="3"/>
      <c r="Q1198" s="1"/>
      <c r="R1198" s="1"/>
      <c r="S1198" s="1"/>
      <c r="T1198" s="1"/>
      <c r="U1198" s="1"/>
      <c r="V1198" s="1"/>
      <c r="W1198" s="1"/>
      <c r="X1198" s="1"/>
      <c r="Y1198" s="1"/>
      <c r="Z1198" s="1"/>
      <c r="AA1198" s="1"/>
    </row>
    <row r="1199" spans="1:27" s="10" customFormat="1" ht="18" customHeight="1" x14ac:dyDescent="0.25">
      <c r="A1199" s="1"/>
      <c r="B1199" s="1"/>
      <c r="C1199" s="2"/>
      <c r="D1199" s="1"/>
      <c r="E1199" s="1"/>
      <c r="F1199" s="1"/>
      <c r="G1199" s="1"/>
      <c r="H1199" s="1"/>
      <c r="I1199" s="1"/>
      <c r="J1199" s="1"/>
      <c r="K1199" s="1"/>
      <c r="L1199" s="1"/>
      <c r="M1199" s="1"/>
      <c r="N1199" s="1"/>
      <c r="O1199" s="1"/>
      <c r="P1199" s="3"/>
      <c r="Q1199" s="1"/>
      <c r="R1199" s="1"/>
      <c r="S1199" s="1"/>
      <c r="T1199" s="1"/>
      <c r="U1199" s="1"/>
      <c r="V1199" s="1"/>
      <c r="W1199" s="1"/>
      <c r="X1199" s="1"/>
      <c r="Y1199" s="1"/>
      <c r="Z1199" s="1"/>
      <c r="AA1199" s="1"/>
    </row>
    <row r="1200" spans="1:27" s="10" customFormat="1" ht="18" customHeight="1" x14ac:dyDescent="0.25">
      <c r="A1200" s="1"/>
      <c r="B1200" s="1"/>
      <c r="C1200" s="2"/>
      <c r="D1200" s="1"/>
      <c r="E1200" s="1"/>
      <c r="F1200" s="1"/>
      <c r="G1200" s="1"/>
      <c r="H1200" s="1"/>
      <c r="I1200" s="1"/>
      <c r="J1200" s="1"/>
      <c r="K1200" s="1"/>
      <c r="L1200" s="1"/>
      <c r="M1200" s="1"/>
      <c r="N1200" s="1"/>
      <c r="O1200" s="1"/>
      <c r="P1200" s="3"/>
      <c r="Q1200" s="1"/>
      <c r="R1200" s="1"/>
      <c r="S1200" s="1"/>
      <c r="T1200" s="1"/>
      <c r="U1200" s="1"/>
      <c r="V1200" s="1"/>
      <c r="W1200" s="1"/>
      <c r="X1200" s="1"/>
      <c r="Y1200" s="1"/>
      <c r="Z1200" s="1"/>
      <c r="AA1200" s="1"/>
    </row>
    <row r="1201" spans="1:27" s="10" customFormat="1" ht="18" customHeight="1" x14ac:dyDescent="0.25">
      <c r="A1201" s="1"/>
      <c r="B1201" s="1"/>
      <c r="C1201" s="2"/>
      <c r="D1201" s="1"/>
      <c r="E1201" s="1"/>
      <c r="F1201" s="1"/>
      <c r="G1201" s="1"/>
      <c r="H1201" s="1"/>
      <c r="I1201" s="1"/>
      <c r="J1201" s="1"/>
      <c r="K1201" s="1"/>
      <c r="L1201" s="1"/>
      <c r="M1201" s="1"/>
      <c r="N1201" s="1"/>
      <c r="O1201" s="1"/>
      <c r="P1201" s="3"/>
      <c r="Q1201" s="1"/>
      <c r="R1201" s="1"/>
      <c r="S1201" s="1"/>
      <c r="T1201" s="1"/>
      <c r="U1201" s="1"/>
      <c r="V1201" s="1"/>
      <c r="W1201" s="1"/>
      <c r="X1201" s="1"/>
      <c r="Y1201" s="1"/>
      <c r="Z1201" s="1"/>
      <c r="AA1201" s="1"/>
    </row>
    <row r="1202" spans="1:27" s="10" customFormat="1" ht="18" customHeight="1" x14ac:dyDescent="0.25">
      <c r="A1202" s="1"/>
      <c r="B1202" s="1"/>
      <c r="C1202" s="2"/>
      <c r="D1202" s="1"/>
      <c r="E1202" s="1"/>
      <c r="F1202" s="1"/>
      <c r="G1202" s="1"/>
      <c r="H1202" s="1"/>
      <c r="I1202" s="1"/>
      <c r="J1202" s="1"/>
      <c r="K1202" s="1"/>
      <c r="L1202" s="1"/>
      <c r="M1202" s="1"/>
      <c r="N1202" s="1"/>
      <c r="O1202" s="1"/>
      <c r="P1202" s="3"/>
      <c r="Q1202" s="1"/>
      <c r="R1202" s="1"/>
      <c r="S1202" s="1"/>
      <c r="T1202" s="1"/>
      <c r="U1202" s="1"/>
      <c r="V1202" s="1"/>
      <c r="W1202" s="1"/>
      <c r="X1202" s="1"/>
      <c r="Y1202" s="1"/>
      <c r="Z1202" s="1"/>
      <c r="AA1202" s="1"/>
    </row>
    <row r="1203" spans="1:27" s="10" customFormat="1" ht="18" customHeight="1" x14ac:dyDescent="0.25">
      <c r="A1203" s="1"/>
      <c r="B1203" s="1"/>
      <c r="C1203" s="2"/>
      <c r="D1203" s="1"/>
      <c r="E1203" s="1"/>
      <c r="F1203" s="1"/>
      <c r="G1203" s="1"/>
      <c r="H1203" s="1"/>
      <c r="I1203" s="1"/>
      <c r="J1203" s="1"/>
      <c r="K1203" s="1"/>
      <c r="L1203" s="1"/>
      <c r="M1203" s="1"/>
      <c r="N1203" s="1"/>
      <c r="O1203" s="1"/>
      <c r="P1203" s="3"/>
      <c r="Q1203" s="1"/>
      <c r="R1203" s="1"/>
      <c r="S1203" s="1"/>
      <c r="T1203" s="1"/>
      <c r="U1203" s="1"/>
      <c r="V1203" s="1"/>
      <c r="W1203" s="1"/>
      <c r="X1203" s="1"/>
      <c r="Y1203" s="1"/>
      <c r="Z1203" s="1"/>
      <c r="AA1203" s="1"/>
    </row>
    <row r="1204" spans="1:27" s="10" customFormat="1" ht="18" customHeight="1" x14ac:dyDescent="0.25">
      <c r="A1204" s="1"/>
      <c r="B1204" s="1"/>
      <c r="C1204" s="2"/>
      <c r="D1204" s="1"/>
      <c r="E1204" s="1"/>
      <c r="F1204" s="1"/>
      <c r="G1204" s="1"/>
      <c r="H1204" s="1"/>
      <c r="I1204" s="1"/>
      <c r="J1204" s="1"/>
      <c r="K1204" s="1"/>
      <c r="L1204" s="1"/>
      <c r="M1204" s="1"/>
      <c r="N1204" s="1"/>
      <c r="O1204" s="1"/>
      <c r="P1204" s="3"/>
      <c r="Q1204" s="1"/>
      <c r="R1204" s="1"/>
      <c r="S1204" s="1"/>
      <c r="T1204" s="1"/>
      <c r="U1204" s="1"/>
      <c r="V1204" s="1"/>
      <c r="W1204" s="1"/>
      <c r="X1204" s="1"/>
      <c r="Y1204" s="1"/>
      <c r="Z1204" s="1"/>
      <c r="AA1204" s="1"/>
    </row>
    <row r="1205" spans="1:27" s="10" customFormat="1" ht="18" customHeight="1" x14ac:dyDescent="0.25">
      <c r="A1205" s="1"/>
      <c r="B1205" s="1"/>
      <c r="C1205" s="2"/>
      <c r="D1205" s="1"/>
      <c r="E1205" s="1"/>
      <c r="F1205" s="1"/>
      <c r="G1205" s="1"/>
      <c r="H1205" s="1"/>
      <c r="I1205" s="1"/>
      <c r="J1205" s="1"/>
      <c r="K1205" s="1"/>
      <c r="L1205" s="1"/>
      <c r="M1205" s="1"/>
      <c r="N1205" s="1"/>
      <c r="O1205" s="1"/>
      <c r="P1205" s="3"/>
      <c r="Q1205" s="1"/>
      <c r="R1205" s="1"/>
      <c r="S1205" s="1"/>
      <c r="T1205" s="1"/>
      <c r="U1205" s="1"/>
      <c r="V1205" s="1"/>
      <c r="W1205" s="1"/>
      <c r="X1205" s="1"/>
      <c r="Y1205" s="1"/>
      <c r="Z1205" s="1"/>
      <c r="AA1205" s="1"/>
    </row>
    <row r="1206" spans="1:27" s="10" customFormat="1" ht="18" customHeight="1" x14ac:dyDescent="0.25">
      <c r="A1206" s="1"/>
      <c r="B1206" s="1"/>
      <c r="C1206" s="2"/>
      <c r="D1206" s="1"/>
      <c r="E1206" s="1"/>
      <c r="F1206" s="1"/>
      <c r="G1206" s="1"/>
      <c r="H1206" s="1"/>
      <c r="I1206" s="1"/>
      <c r="J1206" s="1"/>
      <c r="K1206" s="1"/>
      <c r="L1206" s="1"/>
      <c r="M1206" s="1"/>
      <c r="N1206" s="1"/>
      <c r="O1206" s="1"/>
      <c r="P1206" s="3"/>
      <c r="Q1206" s="1"/>
      <c r="R1206" s="1"/>
      <c r="S1206" s="1"/>
      <c r="T1206" s="1"/>
      <c r="U1206" s="1"/>
      <c r="V1206" s="1"/>
      <c r="W1206" s="1"/>
      <c r="X1206" s="1"/>
      <c r="Y1206" s="1"/>
      <c r="Z1206" s="1"/>
      <c r="AA1206" s="1"/>
    </row>
    <row r="1207" spans="1:27" s="10" customFormat="1" ht="18" customHeight="1" x14ac:dyDescent="0.25">
      <c r="A1207" s="1"/>
      <c r="B1207" s="1"/>
      <c r="C1207" s="2"/>
      <c r="D1207" s="1"/>
      <c r="E1207" s="1"/>
      <c r="F1207" s="1"/>
      <c r="G1207" s="1"/>
      <c r="H1207" s="1"/>
      <c r="I1207" s="1"/>
      <c r="J1207" s="1"/>
      <c r="K1207" s="1"/>
      <c r="L1207" s="1"/>
      <c r="M1207" s="1"/>
      <c r="N1207" s="1"/>
      <c r="O1207" s="1"/>
      <c r="P1207" s="3"/>
      <c r="Q1207" s="1"/>
      <c r="R1207" s="1"/>
      <c r="S1207" s="1"/>
      <c r="T1207" s="1"/>
      <c r="U1207" s="1"/>
      <c r="V1207" s="1"/>
      <c r="W1207" s="1"/>
      <c r="X1207" s="1"/>
      <c r="Y1207" s="1"/>
      <c r="Z1207" s="1"/>
      <c r="AA1207" s="1"/>
    </row>
    <row r="1208" spans="1:27" s="10" customFormat="1" ht="18" customHeight="1" x14ac:dyDescent="0.25">
      <c r="A1208" s="1"/>
      <c r="B1208" s="1"/>
      <c r="C1208" s="2"/>
      <c r="D1208" s="1"/>
      <c r="E1208" s="1"/>
      <c r="F1208" s="1"/>
      <c r="G1208" s="1"/>
      <c r="H1208" s="1"/>
      <c r="I1208" s="1"/>
      <c r="J1208" s="1"/>
      <c r="K1208" s="1"/>
      <c r="L1208" s="1"/>
      <c r="M1208" s="1"/>
      <c r="N1208" s="1"/>
      <c r="O1208" s="1"/>
      <c r="P1208" s="3"/>
      <c r="Q1208" s="1"/>
      <c r="R1208" s="1"/>
      <c r="S1208" s="1"/>
      <c r="T1208" s="1"/>
      <c r="U1208" s="1"/>
      <c r="V1208" s="1"/>
      <c r="W1208" s="1"/>
      <c r="X1208" s="1"/>
      <c r="Y1208" s="1"/>
      <c r="Z1208" s="1"/>
      <c r="AA1208" s="1"/>
    </row>
    <row r="1209" spans="1:27" s="10" customFormat="1" ht="18" customHeight="1" x14ac:dyDescent="0.25">
      <c r="A1209" s="1"/>
      <c r="B1209" s="1"/>
      <c r="C1209" s="2"/>
      <c r="D1209" s="1"/>
      <c r="E1209" s="1"/>
      <c r="F1209" s="1"/>
      <c r="G1209" s="1"/>
      <c r="H1209" s="1"/>
      <c r="I1209" s="1"/>
      <c r="J1209" s="1"/>
      <c r="K1209" s="1"/>
      <c r="L1209" s="1"/>
      <c r="M1209" s="1"/>
      <c r="N1209" s="1"/>
      <c r="O1209" s="1"/>
      <c r="P1209" s="3"/>
      <c r="Q1209" s="1"/>
      <c r="R1209" s="1"/>
      <c r="S1209" s="1"/>
      <c r="T1209" s="1"/>
      <c r="U1209" s="1"/>
      <c r="V1209" s="1"/>
      <c r="W1209" s="1"/>
      <c r="X1209" s="1"/>
      <c r="Y1209" s="1"/>
      <c r="Z1209" s="1"/>
      <c r="AA1209" s="1"/>
    </row>
    <row r="1210" spans="1:27" s="10" customFormat="1" ht="18" customHeight="1" x14ac:dyDescent="0.25">
      <c r="A1210" s="1"/>
      <c r="B1210" s="1"/>
      <c r="C1210" s="2"/>
      <c r="D1210" s="1"/>
      <c r="E1210" s="1"/>
      <c r="F1210" s="1"/>
      <c r="G1210" s="1"/>
      <c r="H1210" s="1"/>
      <c r="I1210" s="1"/>
      <c r="J1210" s="1"/>
      <c r="K1210" s="1"/>
      <c r="L1210" s="1"/>
      <c r="M1210" s="1"/>
      <c r="N1210" s="1"/>
      <c r="O1210" s="1"/>
      <c r="P1210" s="3"/>
      <c r="Q1210" s="1"/>
      <c r="R1210" s="1"/>
      <c r="S1210" s="1"/>
      <c r="T1210" s="1"/>
      <c r="U1210" s="1"/>
      <c r="V1210" s="1"/>
      <c r="W1210" s="1"/>
      <c r="X1210" s="1"/>
      <c r="Y1210" s="1"/>
      <c r="Z1210" s="1"/>
      <c r="AA1210" s="1"/>
    </row>
    <row r="1211" spans="1:27" s="10" customFormat="1" ht="18" customHeight="1" x14ac:dyDescent="0.25">
      <c r="A1211" s="1"/>
      <c r="B1211" s="1"/>
      <c r="C1211" s="2"/>
      <c r="D1211" s="1"/>
      <c r="E1211" s="1"/>
      <c r="F1211" s="1"/>
      <c r="G1211" s="1"/>
      <c r="H1211" s="1"/>
      <c r="I1211" s="1"/>
      <c r="J1211" s="1"/>
      <c r="K1211" s="1"/>
      <c r="L1211" s="1"/>
      <c r="M1211" s="1"/>
      <c r="N1211" s="1"/>
      <c r="O1211" s="1"/>
      <c r="P1211" s="3"/>
      <c r="Q1211" s="1"/>
      <c r="R1211" s="1"/>
      <c r="S1211" s="1"/>
      <c r="T1211" s="1"/>
      <c r="U1211" s="1"/>
      <c r="V1211" s="1"/>
      <c r="W1211" s="1"/>
      <c r="X1211" s="1"/>
      <c r="Y1211" s="1"/>
      <c r="Z1211" s="1"/>
      <c r="AA1211" s="1"/>
    </row>
    <row r="1212" spans="1:27" s="10" customFormat="1" ht="18" customHeight="1" x14ac:dyDescent="0.25">
      <c r="A1212" s="1"/>
      <c r="B1212" s="1"/>
      <c r="C1212" s="2"/>
      <c r="D1212" s="1"/>
      <c r="E1212" s="1"/>
      <c r="F1212" s="1"/>
      <c r="G1212" s="1"/>
      <c r="H1212" s="1"/>
      <c r="I1212" s="1"/>
      <c r="J1212" s="1"/>
      <c r="K1212" s="1"/>
      <c r="L1212" s="1"/>
      <c r="M1212" s="1"/>
      <c r="N1212" s="1"/>
      <c r="O1212" s="1"/>
      <c r="P1212" s="3"/>
      <c r="Q1212" s="1"/>
      <c r="R1212" s="1"/>
      <c r="S1212" s="1"/>
      <c r="T1212" s="1"/>
      <c r="U1212" s="1"/>
      <c r="V1212" s="1"/>
      <c r="W1212" s="1"/>
      <c r="X1212" s="1"/>
      <c r="Y1212" s="1"/>
      <c r="Z1212" s="1"/>
      <c r="AA1212" s="1"/>
    </row>
    <row r="1213" spans="1:27" s="10" customFormat="1" ht="18" customHeight="1" x14ac:dyDescent="0.25">
      <c r="A1213" s="1"/>
      <c r="B1213" s="1"/>
      <c r="C1213" s="2"/>
      <c r="D1213" s="1"/>
      <c r="E1213" s="1"/>
      <c r="F1213" s="1"/>
      <c r="G1213" s="1"/>
      <c r="H1213" s="1"/>
      <c r="I1213" s="1"/>
      <c r="J1213" s="1"/>
      <c r="K1213" s="1"/>
      <c r="L1213" s="1"/>
      <c r="M1213" s="1"/>
      <c r="N1213" s="1"/>
      <c r="O1213" s="1"/>
      <c r="P1213" s="3"/>
      <c r="Q1213" s="1"/>
      <c r="R1213" s="1"/>
      <c r="S1213" s="1"/>
      <c r="T1213" s="1"/>
      <c r="U1213" s="1"/>
      <c r="V1213" s="1"/>
      <c r="W1213" s="1"/>
      <c r="X1213" s="1"/>
      <c r="Y1213" s="1"/>
      <c r="Z1213" s="1"/>
      <c r="AA1213" s="1"/>
    </row>
    <row r="1214" spans="1:27" s="10" customFormat="1" ht="18" customHeight="1" x14ac:dyDescent="0.25">
      <c r="A1214" s="1"/>
      <c r="B1214" s="1"/>
      <c r="C1214" s="2"/>
      <c r="D1214" s="1"/>
      <c r="E1214" s="1"/>
      <c r="F1214" s="1"/>
      <c r="G1214" s="1"/>
      <c r="H1214" s="1"/>
      <c r="I1214" s="1"/>
      <c r="J1214" s="1"/>
      <c r="K1214" s="1"/>
      <c r="L1214" s="1"/>
      <c r="M1214" s="1"/>
      <c r="N1214" s="1"/>
      <c r="O1214" s="1"/>
      <c r="P1214" s="3"/>
      <c r="Q1214" s="1"/>
      <c r="R1214" s="1"/>
      <c r="S1214" s="1"/>
      <c r="T1214" s="1"/>
      <c r="U1214" s="1"/>
      <c r="V1214" s="1"/>
      <c r="W1214" s="1"/>
      <c r="X1214" s="1"/>
      <c r="Y1214" s="1"/>
      <c r="Z1214" s="1"/>
      <c r="AA1214" s="1"/>
    </row>
    <row r="1215" spans="1:27" s="10" customFormat="1" ht="18" customHeight="1" x14ac:dyDescent="0.25">
      <c r="A1215" s="1"/>
      <c r="B1215" s="1"/>
      <c r="C1215" s="2"/>
      <c r="D1215" s="1"/>
      <c r="E1215" s="1"/>
      <c r="F1215" s="1"/>
      <c r="G1215" s="1"/>
      <c r="H1215" s="1"/>
      <c r="I1215" s="1"/>
      <c r="J1215" s="1"/>
      <c r="K1215" s="1"/>
      <c r="L1215" s="1"/>
      <c r="M1215" s="1"/>
      <c r="N1215" s="1"/>
      <c r="O1215" s="1"/>
      <c r="P1215" s="3"/>
      <c r="Q1215" s="1"/>
      <c r="R1215" s="1"/>
      <c r="S1215" s="1"/>
      <c r="T1215" s="1"/>
      <c r="U1215" s="1"/>
      <c r="V1215" s="1"/>
      <c r="W1215" s="1"/>
      <c r="X1215" s="1"/>
      <c r="Y1215" s="1"/>
      <c r="Z1215" s="1"/>
      <c r="AA1215" s="1"/>
    </row>
    <row r="1216" spans="1:27" s="10" customFormat="1" ht="18" customHeight="1" x14ac:dyDescent="0.25">
      <c r="A1216" s="1"/>
      <c r="B1216" s="1"/>
      <c r="C1216" s="2"/>
      <c r="D1216" s="1"/>
      <c r="E1216" s="1"/>
      <c r="F1216" s="1"/>
      <c r="G1216" s="1"/>
      <c r="H1216" s="1"/>
      <c r="I1216" s="1"/>
      <c r="J1216" s="1"/>
      <c r="K1216" s="1"/>
      <c r="L1216" s="1"/>
      <c r="M1216" s="1"/>
      <c r="N1216" s="1"/>
      <c r="O1216" s="1"/>
      <c r="P1216" s="3"/>
      <c r="Q1216" s="1"/>
      <c r="R1216" s="1"/>
      <c r="S1216" s="1"/>
      <c r="T1216" s="1"/>
      <c r="U1216" s="1"/>
      <c r="V1216" s="1"/>
      <c r="W1216" s="1"/>
      <c r="X1216" s="1"/>
      <c r="Y1216" s="1"/>
      <c r="Z1216" s="1"/>
      <c r="AA1216" s="1"/>
    </row>
    <row r="1217" spans="1:27" s="10" customFormat="1" ht="18" customHeight="1" x14ac:dyDescent="0.25">
      <c r="A1217" s="1"/>
      <c r="B1217" s="1"/>
      <c r="C1217" s="2"/>
      <c r="D1217" s="1"/>
      <c r="E1217" s="1"/>
      <c r="F1217" s="1"/>
      <c r="G1217" s="1"/>
      <c r="H1217" s="1"/>
      <c r="I1217" s="1"/>
      <c r="J1217" s="1"/>
      <c r="K1217" s="1"/>
      <c r="L1217" s="1"/>
      <c r="M1217" s="1"/>
      <c r="N1217" s="1"/>
      <c r="O1217" s="1"/>
      <c r="P1217" s="3"/>
      <c r="Q1217" s="1"/>
      <c r="R1217" s="1"/>
      <c r="S1217" s="1"/>
      <c r="T1217" s="1"/>
      <c r="U1217" s="1"/>
      <c r="V1217" s="1"/>
      <c r="W1217" s="1"/>
      <c r="X1217" s="1"/>
      <c r="Y1217" s="1"/>
      <c r="Z1217" s="1"/>
      <c r="AA1217" s="1"/>
    </row>
    <row r="1218" spans="1:27" s="10" customFormat="1" ht="18" customHeight="1" x14ac:dyDescent="0.25">
      <c r="A1218" s="1"/>
      <c r="B1218" s="1"/>
      <c r="C1218" s="2"/>
      <c r="D1218" s="1"/>
      <c r="E1218" s="1"/>
      <c r="F1218" s="1"/>
      <c r="G1218" s="1"/>
      <c r="H1218" s="1"/>
      <c r="I1218" s="1"/>
      <c r="J1218" s="1"/>
      <c r="K1218" s="1"/>
      <c r="L1218" s="1"/>
      <c r="M1218" s="1"/>
      <c r="N1218" s="1"/>
      <c r="O1218" s="1"/>
      <c r="P1218" s="3"/>
      <c r="Q1218" s="1"/>
      <c r="R1218" s="1"/>
      <c r="S1218" s="1"/>
      <c r="T1218" s="1"/>
      <c r="U1218" s="1"/>
      <c r="V1218" s="1"/>
      <c r="W1218" s="1"/>
      <c r="X1218" s="1"/>
      <c r="Y1218" s="1"/>
      <c r="Z1218" s="1"/>
      <c r="AA1218" s="1"/>
    </row>
    <row r="1219" spans="1:27" s="10" customFormat="1" ht="18" customHeight="1" x14ac:dyDescent="0.25">
      <c r="A1219" s="1"/>
      <c r="B1219" s="1"/>
      <c r="C1219" s="2"/>
      <c r="D1219" s="1"/>
      <c r="E1219" s="1"/>
      <c r="F1219" s="1"/>
      <c r="G1219" s="1"/>
      <c r="H1219" s="1"/>
      <c r="I1219" s="1"/>
      <c r="J1219" s="1"/>
      <c r="K1219" s="1"/>
      <c r="L1219" s="1"/>
      <c r="M1219" s="1"/>
      <c r="N1219" s="1"/>
      <c r="O1219" s="1"/>
      <c r="P1219" s="3"/>
      <c r="Q1219" s="1"/>
      <c r="R1219" s="1"/>
      <c r="S1219" s="1"/>
      <c r="T1219" s="1"/>
      <c r="U1219" s="1"/>
      <c r="V1219" s="1"/>
      <c r="W1219" s="1"/>
      <c r="X1219" s="1"/>
      <c r="Y1219" s="1"/>
      <c r="Z1219" s="1"/>
      <c r="AA1219" s="1"/>
    </row>
    <row r="1220" spans="1:27" s="10" customFormat="1" ht="18" customHeight="1" x14ac:dyDescent="0.25">
      <c r="A1220" s="1"/>
      <c r="B1220" s="1"/>
      <c r="C1220" s="2"/>
      <c r="D1220" s="1"/>
      <c r="E1220" s="1"/>
      <c r="F1220" s="1"/>
      <c r="G1220" s="1"/>
      <c r="H1220" s="1"/>
      <c r="I1220" s="1"/>
      <c r="J1220" s="1"/>
      <c r="K1220" s="1"/>
      <c r="L1220" s="1"/>
      <c r="M1220" s="1"/>
      <c r="N1220" s="1"/>
      <c r="O1220" s="1"/>
      <c r="P1220" s="3"/>
      <c r="Q1220" s="1"/>
      <c r="R1220" s="1"/>
      <c r="S1220" s="1"/>
      <c r="T1220" s="1"/>
      <c r="U1220" s="1"/>
      <c r="V1220" s="1"/>
      <c r="W1220" s="1"/>
      <c r="X1220" s="1"/>
      <c r="Y1220" s="1"/>
      <c r="Z1220" s="1"/>
      <c r="AA1220" s="1"/>
    </row>
    <row r="1221" spans="1:27" s="10" customFormat="1" ht="18" customHeight="1" x14ac:dyDescent="0.25">
      <c r="A1221" s="1"/>
      <c r="B1221" s="1"/>
      <c r="C1221" s="2"/>
      <c r="D1221" s="1"/>
      <c r="E1221" s="1"/>
      <c r="F1221" s="1"/>
      <c r="G1221" s="1"/>
      <c r="H1221" s="1"/>
      <c r="I1221" s="1"/>
      <c r="J1221" s="1"/>
      <c r="K1221" s="1"/>
      <c r="L1221" s="1"/>
      <c r="M1221" s="1"/>
      <c r="N1221" s="1"/>
      <c r="O1221" s="1"/>
      <c r="P1221" s="3"/>
      <c r="Q1221" s="1"/>
      <c r="R1221" s="1"/>
      <c r="S1221" s="1"/>
      <c r="T1221" s="1"/>
      <c r="U1221" s="1"/>
      <c r="V1221" s="1"/>
      <c r="W1221" s="1"/>
      <c r="X1221" s="1"/>
      <c r="Y1221" s="1"/>
      <c r="Z1221" s="1"/>
      <c r="AA1221" s="1"/>
    </row>
    <row r="1222" spans="1:27" s="10" customFormat="1" ht="18" customHeight="1" x14ac:dyDescent="0.25">
      <c r="A1222" s="1"/>
      <c r="B1222" s="1"/>
      <c r="C1222" s="2"/>
      <c r="D1222" s="1"/>
      <c r="E1222" s="1"/>
      <c r="F1222" s="1"/>
      <c r="G1222" s="1"/>
      <c r="H1222" s="1"/>
      <c r="I1222" s="1"/>
      <c r="J1222" s="1"/>
      <c r="K1222" s="1"/>
      <c r="L1222" s="1"/>
      <c r="M1222" s="1"/>
      <c r="N1222" s="1"/>
      <c r="O1222" s="1"/>
      <c r="P1222" s="3"/>
      <c r="Q1222" s="1"/>
      <c r="R1222" s="1"/>
      <c r="S1222" s="1"/>
      <c r="T1222" s="1"/>
      <c r="U1222" s="1"/>
      <c r="V1222" s="1"/>
      <c r="W1222" s="1"/>
      <c r="X1222" s="1"/>
      <c r="Y1222" s="1"/>
      <c r="Z1222" s="1"/>
      <c r="AA1222" s="1"/>
    </row>
    <row r="1223" spans="1:27" s="10" customFormat="1" ht="18" customHeight="1" x14ac:dyDescent="0.25">
      <c r="A1223" s="1"/>
      <c r="B1223" s="1"/>
      <c r="C1223" s="2"/>
      <c r="D1223" s="1"/>
      <c r="E1223" s="1"/>
      <c r="F1223" s="1"/>
      <c r="G1223" s="1"/>
      <c r="H1223" s="1"/>
      <c r="I1223" s="1"/>
      <c r="J1223" s="1"/>
      <c r="K1223" s="1"/>
      <c r="L1223" s="1"/>
      <c r="M1223" s="1"/>
      <c r="N1223" s="1"/>
      <c r="O1223" s="1"/>
      <c r="P1223" s="3"/>
      <c r="Q1223" s="1"/>
      <c r="R1223" s="1"/>
      <c r="S1223" s="1"/>
      <c r="T1223" s="1"/>
      <c r="U1223" s="1"/>
      <c r="V1223" s="1"/>
      <c r="W1223" s="1"/>
      <c r="X1223" s="1"/>
      <c r="Y1223" s="1"/>
      <c r="Z1223" s="1"/>
      <c r="AA1223" s="1"/>
    </row>
    <row r="1224" spans="1:27" s="10" customFormat="1" ht="18" customHeight="1" x14ac:dyDescent="0.25">
      <c r="A1224" s="1"/>
      <c r="B1224" s="1"/>
      <c r="C1224" s="2"/>
      <c r="D1224" s="1"/>
      <c r="E1224" s="1"/>
      <c r="F1224" s="1"/>
      <c r="G1224" s="1"/>
      <c r="H1224" s="1"/>
      <c r="I1224" s="1"/>
      <c r="J1224" s="1"/>
      <c r="K1224" s="1"/>
      <c r="L1224" s="1"/>
      <c r="M1224" s="1"/>
      <c r="N1224" s="1"/>
      <c r="O1224" s="1"/>
      <c r="P1224" s="3"/>
      <c r="Q1224" s="1"/>
      <c r="R1224" s="1"/>
      <c r="S1224" s="1"/>
      <c r="T1224" s="1"/>
      <c r="U1224" s="1"/>
      <c r="V1224" s="1"/>
      <c r="W1224" s="1"/>
      <c r="X1224" s="1"/>
      <c r="Y1224" s="1"/>
      <c r="Z1224" s="1"/>
      <c r="AA1224" s="1"/>
    </row>
    <row r="1225" spans="1:27" s="10" customFormat="1" ht="18" customHeight="1" x14ac:dyDescent="0.25">
      <c r="A1225" s="1"/>
      <c r="B1225" s="1"/>
      <c r="C1225" s="2"/>
      <c r="D1225" s="1"/>
      <c r="E1225" s="1"/>
      <c r="F1225" s="1"/>
      <c r="G1225" s="1"/>
      <c r="H1225" s="1"/>
      <c r="I1225" s="1"/>
      <c r="J1225" s="1"/>
      <c r="K1225" s="1"/>
      <c r="L1225" s="1"/>
      <c r="M1225" s="1"/>
      <c r="N1225" s="1"/>
      <c r="O1225" s="1"/>
      <c r="P1225" s="3"/>
      <c r="Q1225" s="1"/>
      <c r="R1225" s="1"/>
      <c r="S1225" s="1"/>
      <c r="T1225" s="1"/>
      <c r="U1225" s="1"/>
      <c r="V1225" s="1"/>
      <c r="W1225" s="1"/>
      <c r="X1225" s="1"/>
      <c r="Y1225" s="1"/>
      <c r="Z1225" s="1"/>
      <c r="AA1225" s="1"/>
    </row>
    <row r="1226" spans="1:27" s="10" customFormat="1" ht="18" customHeight="1" x14ac:dyDescent="0.25">
      <c r="A1226" s="1"/>
      <c r="B1226" s="1"/>
      <c r="C1226" s="2"/>
      <c r="D1226" s="1"/>
      <c r="E1226" s="1"/>
      <c r="F1226" s="1"/>
      <c r="G1226" s="1"/>
      <c r="H1226" s="1"/>
      <c r="I1226" s="1"/>
      <c r="J1226" s="1"/>
      <c r="K1226" s="1"/>
      <c r="L1226" s="1"/>
      <c r="M1226" s="1"/>
      <c r="N1226" s="1"/>
      <c r="O1226" s="1"/>
      <c r="P1226" s="3"/>
      <c r="Q1226" s="1"/>
      <c r="R1226" s="1"/>
      <c r="S1226" s="1"/>
      <c r="T1226" s="1"/>
      <c r="U1226" s="1"/>
      <c r="V1226" s="1"/>
      <c r="W1226" s="1"/>
      <c r="X1226" s="1"/>
      <c r="Y1226" s="1"/>
      <c r="Z1226" s="1"/>
      <c r="AA1226" s="1"/>
    </row>
    <row r="1227" spans="1:27" s="10" customFormat="1" ht="18" customHeight="1" x14ac:dyDescent="0.25">
      <c r="A1227" s="1"/>
      <c r="B1227" s="1"/>
      <c r="C1227" s="2"/>
      <c r="D1227" s="1"/>
      <c r="E1227" s="1"/>
      <c r="F1227" s="1"/>
      <c r="G1227" s="1"/>
      <c r="H1227" s="1"/>
      <c r="I1227" s="1"/>
      <c r="J1227" s="1"/>
      <c r="K1227" s="1"/>
      <c r="L1227" s="1"/>
      <c r="M1227" s="1"/>
      <c r="N1227" s="1"/>
      <c r="O1227" s="1"/>
      <c r="P1227" s="3"/>
      <c r="Q1227" s="1"/>
      <c r="R1227" s="1"/>
      <c r="S1227" s="1"/>
      <c r="T1227" s="1"/>
      <c r="U1227" s="1"/>
      <c r="V1227" s="1"/>
      <c r="W1227" s="1"/>
      <c r="X1227" s="1"/>
      <c r="Y1227" s="1"/>
      <c r="Z1227" s="1"/>
      <c r="AA1227" s="1"/>
    </row>
    <row r="1228" spans="1:27" s="10" customFormat="1" ht="18" customHeight="1" x14ac:dyDescent="0.25">
      <c r="A1228" s="1"/>
      <c r="B1228" s="1"/>
      <c r="C1228" s="2"/>
      <c r="D1228" s="1"/>
      <c r="E1228" s="1"/>
      <c r="F1228" s="1"/>
      <c r="G1228" s="1"/>
      <c r="H1228" s="1"/>
      <c r="I1228" s="1"/>
      <c r="J1228" s="1"/>
      <c r="K1228" s="1"/>
      <c r="L1228" s="1"/>
      <c r="M1228" s="1"/>
      <c r="N1228" s="1"/>
      <c r="O1228" s="1"/>
      <c r="P1228" s="3"/>
      <c r="Q1228" s="1"/>
      <c r="R1228" s="1"/>
      <c r="S1228" s="1"/>
      <c r="T1228" s="1"/>
      <c r="U1228" s="1"/>
      <c r="V1228" s="1"/>
      <c r="W1228" s="1"/>
      <c r="X1228" s="1"/>
      <c r="Y1228" s="1"/>
      <c r="Z1228" s="1"/>
      <c r="AA1228" s="1"/>
    </row>
    <row r="1229" spans="1:27" s="10" customFormat="1" ht="18" customHeight="1" x14ac:dyDescent="0.25">
      <c r="A1229" s="1"/>
      <c r="B1229" s="1"/>
      <c r="C1229" s="2"/>
      <c r="D1229" s="1"/>
      <c r="E1229" s="1"/>
      <c r="F1229" s="1"/>
      <c r="G1229" s="1"/>
      <c r="H1229" s="1"/>
      <c r="I1229" s="1"/>
      <c r="J1229" s="1"/>
      <c r="K1229" s="1"/>
      <c r="L1229" s="1"/>
      <c r="M1229" s="1"/>
      <c r="N1229" s="1"/>
      <c r="O1229" s="1"/>
      <c r="P1229" s="3"/>
      <c r="Q1229" s="1"/>
      <c r="R1229" s="1"/>
      <c r="S1229" s="1"/>
      <c r="T1229" s="1"/>
      <c r="U1229" s="1"/>
      <c r="V1229" s="1"/>
      <c r="W1229" s="1"/>
      <c r="X1229" s="1"/>
      <c r="Y1229" s="1"/>
      <c r="Z1229" s="1"/>
      <c r="AA1229" s="1"/>
    </row>
    <row r="1230" spans="1:27" s="10" customFormat="1" ht="18" customHeight="1" x14ac:dyDescent="0.25">
      <c r="A1230" s="1"/>
      <c r="B1230" s="1"/>
      <c r="C1230" s="2"/>
      <c r="D1230" s="1"/>
      <c r="E1230" s="1"/>
      <c r="F1230" s="1"/>
      <c r="G1230" s="1"/>
      <c r="H1230" s="1"/>
      <c r="I1230" s="1"/>
      <c r="J1230" s="1"/>
      <c r="K1230" s="1"/>
      <c r="L1230" s="1"/>
      <c r="M1230" s="1"/>
      <c r="N1230" s="1"/>
      <c r="O1230" s="1"/>
      <c r="P1230" s="3"/>
      <c r="Q1230" s="1"/>
      <c r="R1230" s="1"/>
      <c r="S1230" s="1"/>
      <c r="T1230" s="1"/>
      <c r="U1230" s="1"/>
      <c r="V1230" s="1"/>
      <c r="W1230" s="1"/>
      <c r="X1230" s="1"/>
      <c r="Y1230" s="1"/>
      <c r="Z1230" s="1"/>
      <c r="AA1230" s="1"/>
    </row>
    <row r="1231" spans="1:27" s="10" customFormat="1" ht="18" customHeight="1" x14ac:dyDescent="0.25">
      <c r="A1231" s="1"/>
      <c r="B1231" s="1"/>
      <c r="C1231" s="2"/>
      <c r="D1231" s="1"/>
      <c r="E1231" s="1"/>
      <c r="F1231" s="1"/>
      <c r="G1231" s="1"/>
      <c r="H1231" s="1"/>
      <c r="I1231" s="1"/>
      <c r="J1231" s="1"/>
      <c r="K1231" s="1"/>
      <c r="L1231" s="1"/>
      <c r="M1231" s="1"/>
      <c r="N1231" s="1"/>
      <c r="O1231" s="1"/>
      <c r="P1231" s="3"/>
      <c r="Q1231" s="1"/>
      <c r="R1231" s="1"/>
      <c r="S1231" s="1"/>
      <c r="T1231" s="1"/>
      <c r="U1231" s="1"/>
      <c r="V1231" s="1"/>
      <c r="W1231" s="1"/>
      <c r="X1231" s="1"/>
      <c r="Y1231" s="1"/>
      <c r="Z1231" s="1"/>
      <c r="AA1231" s="1"/>
    </row>
    <row r="1232" spans="1:27" s="10" customFormat="1" ht="18" customHeight="1" x14ac:dyDescent="0.25">
      <c r="A1232" s="1"/>
      <c r="B1232" s="1"/>
      <c r="C1232" s="2"/>
      <c r="D1232" s="1"/>
      <c r="E1232" s="1"/>
      <c r="F1232" s="1"/>
      <c r="G1232" s="1"/>
      <c r="H1232" s="1"/>
      <c r="I1232" s="1"/>
      <c r="J1232" s="1"/>
      <c r="K1232" s="1"/>
      <c r="L1232" s="1"/>
      <c r="M1232" s="1"/>
      <c r="N1232" s="1"/>
      <c r="O1232" s="1"/>
      <c r="P1232" s="3"/>
      <c r="Q1232" s="1"/>
      <c r="R1232" s="1"/>
      <c r="S1232" s="1"/>
      <c r="T1232" s="1"/>
      <c r="U1232" s="1"/>
      <c r="V1232" s="1"/>
      <c r="W1232" s="1"/>
      <c r="X1232" s="1"/>
      <c r="Y1232" s="1"/>
      <c r="Z1232" s="1"/>
      <c r="AA1232" s="1"/>
    </row>
    <row r="1233" spans="1:27" s="10" customFormat="1" ht="18" customHeight="1" x14ac:dyDescent="0.25">
      <c r="A1233" s="1"/>
      <c r="B1233" s="1"/>
      <c r="C1233" s="2"/>
      <c r="D1233" s="1"/>
      <c r="E1233" s="1"/>
      <c r="F1233" s="1"/>
      <c r="G1233" s="1"/>
      <c r="H1233" s="1"/>
      <c r="I1233" s="1"/>
      <c r="J1233" s="1"/>
      <c r="K1233" s="1"/>
      <c r="L1233" s="1"/>
      <c r="M1233" s="1"/>
      <c r="N1233" s="1"/>
      <c r="O1233" s="1"/>
      <c r="P1233" s="3"/>
      <c r="Q1233" s="1"/>
      <c r="R1233" s="1"/>
      <c r="S1233" s="1"/>
      <c r="T1233" s="1"/>
      <c r="U1233" s="1"/>
      <c r="V1233" s="1"/>
      <c r="W1233" s="1"/>
      <c r="X1233" s="1"/>
      <c r="Y1233" s="1"/>
      <c r="Z1233" s="1"/>
      <c r="AA1233" s="1"/>
    </row>
    <row r="1234" spans="1:27" s="10" customFormat="1" ht="18" customHeight="1" x14ac:dyDescent="0.25">
      <c r="A1234" s="1"/>
      <c r="B1234" s="1"/>
      <c r="C1234" s="2"/>
      <c r="D1234" s="1"/>
      <c r="E1234" s="1"/>
      <c r="F1234" s="1"/>
      <c r="G1234" s="1"/>
      <c r="H1234" s="1"/>
      <c r="I1234" s="1"/>
      <c r="J1234" s="1"/>
      <c r="K1234" s="1"/>
      <c r="L1234" s="1"/>
      <c r="M1234" s="1"/>
      <c r="N1234" s="1"/>
      <c r="O1234" s="1"/>
      <c r="P1234" s="3"/>
      <c r="Q1234" s="1"/>
      <c r="R1234" s="1"/>
      <c r="S1234" s="1"/>
      <c r="T1234" s="1"/>
      <c r="U1234" s="1"/>
      <c r="V1234" s="1"/>
      <c r="W1234" s="1"/>
      <c r="X1234" s="1"/>
      <c r="Y1234" s="1"/>
      <c r="Z1234" s="1"/>
      <c r="AA1234" s="1"/>
    </row>
    <row r="1235" spans="1:27" s="10" customFormat="1" ht="18" customHeight="1" x14ac:dyDescent="0.25">
      <c r="A1235" s="1"/>
      <c r="B1235" s="1"/>
      <c r="C1235" s="2"/>
      <c r="D1235" s="1"/>
      <c r="E1235" s="1"/>
      <c r="F1235" s="1"/>
      <c r="G1235" s="1"/>
      <c r="H1235" s="1"/>
      <c r="I1235" s="1"/>
      <c r="J1235" s="1"/>
      <c r="K1235" s="1"/>
      <c r="L1235" s="1"/>
      <c r="M1235" s="1"/>
      <c r="N1235" s="1"/>
      <c r="O1235" s="1"/>
      <c r="P1235" s="3"/>
      <c r="Q1235" s="1"/>
      <c r="R1235" s="1"/>
      <c r="S1235" s="1"/>
      <c r="T1235" s="1"/>
      <c r="U1235" s="1"/>
      <c r="V1235" s="1"/>
      <c r="W1235" s="1"/>
      <c r="X1235" s="1"/>
      <c r="Y1235" s="1"/>
      <c r="Z1235" s="1"/>
      <c r="AA1235" s="1"/>
    </row>
    <row r="1236" spans="1:27" s="10" customFormat="1" ht="18" customHeight="1" x14ac:dyDescent="0.25">
      <c r="A1236" s="1"/>
      <c r="B1236" s="1"/>
      <c r="C1236" s="2"/>
      <c r="D1236" s="1"/>
      <c r="E1236" s="1"/>
      <c r="F1236" s="1"/>
      <c r="G1236" s="1"/>
      <c r="H1236" s="1"/>
      <c r="I1236" s="1"/>
      <c r="J1236" s="1"/>
      <c r="K1236" s="1"/>
      <c r="L1236" s="1"/>
      <c r="M1236" s="1"/>
      <c r="N1236" s="1"/>
      <c r="O1236" s="1"/>
      <c r="P1236" s="3"/>
      <c r="Q1236" s="1"/>
      <c r="R1236" s="1"/>
      <c r="S1236" s="1"/>
      <c r="T1236" s="1"/>
      <c r="U1236" s="1"/>
      <c r="V1236" s="1"/>
      <c r="W1236" s="1"/>
      <c r="X1236" s="1"/>
      <c r="Y1236" s="1"/>
      <c r="Z1236" s="1"/>
      <c r="AA1236" s="1"/>
    </row>
    <row r="1237" spans="1:27" s="10" customFormat="1" ht="18" customHeight="1" x14ac:dyDescent="0.25">
      <c r="A1237" s="1"/>
      <c r="B1237" s="1"/>
      <c r="C1237" s="2"/>
      <c r="D1237" s="1"/>
      <c r="E1237" s="1"/>
      <c r="F1237" s="1"/>
      <c r="G1237" s="1"/>
      <c r="H1237" s="1"/>
      <c r="I1237" s="1"/>
      <c r="J1237" s="1"/>
      <c r="K1237" s="1"/>
      <c r="L1237" s="1"/>
      <c r="M1237" s="1"/>
      <c r="N1237" s="1"/>
      <c r="O1237" s="1"/>
      <c r="P1237" s="3"/>
      <c r="Q1237" s="1"/>
      <c r="R1237" s="1"/>
      <c r="S1237" s="1"/>
      <c r="T1237" s="1"/>
      <c r="U1237" s="1"/>
      <c r="V1237" s="1"/>
      <c r="W1237" s="1"/>
      <c r="X1237" s="1"/>
      <c r="Y1237" s="1"/>
      <c r="Z1237" s="1"/>
      <c r="AA1237" s="1"/>
    </row>
    <row r="1238" spans="1:27" s="10" customFormat="1" ht="18" customHeight="1" x14ac:dyDescent="0.25">
      <c r="A1238" s="1"/>
      <c r="B1238" s="1"/>
      <c r="C1238" s="2"/>
      <c r="D1238" s="1"/>
      <c r="E1238" s="1"/>
      <c r="F1238" s="1"/>
      <c r="G1238" s="1"/>
      <c r="H1238" s="1"/>
      <c r="I1238" s="1"/>
      <c r="J1238" s="1"/>
      <c r="K1238" s="1"/>
      <c r="L1238" s="1"/>
      <c r="M1238" s="1"/>
      <c r="N1238" s="1"/>
      <c r="O1238" s="1"/>
      <c r="P1238" s="3"/>
      <c r="Q1238" s="1"/>
      <c r="R1238" s="1"/>
      <c r="S1238" s="1"/>
      <c r="T1238" s="1"/>
      <c r="U1238" s="1"/>
      <c r="V1238" s="1"/>
      <c r="W1238" s="1"/>
      <c r="X1238" s="1"/>
      <c r="Y1238" s="1"/>
      <c r="Z1238" s="1"/>
      <c r="AA1238" s="1"/>
    </row>
    <row r="1239" spans="1:27" s="10" customFormat="1" ht="18" customHeight="1" x14ac:dyDescent="0.25">
      <c r="A1239" s="1"/>
      <c r="B1239" s="1"/>
      <c r="C1239" s="2"/>
      <c r="D1239" s="1"/>
      <c r="E1239" s="1"/>
      <c r="F1239" s="1"/>
      <c r="G1239" s="1"/>
      <c r="H1239" s="1"/>
      <c r="I1239" s="1"/>
      <c r="J1239" s="1"/>
      <c r="K1239" s="1"/>
      <c r="L1239" s="1"/>
      <c r="M1239" s="1"/>
      <c r="N1239" s="1"/>
      <c r="O1239" s="1"/>
      <c r="P1239" s="3"/>
      <c r="Q1239" s="1"/>
      <c r="R1239" s="1"/>
      <c r="S1239" s="1"/>
      <c r="T1239" s="1"/>
      <c r="U1239" s="1"/>
      <c r="V1239" s="1"/>
      <c r="W1239" s="1"/>
      <c r="X1239" s="1"/>
      <c r="Y1239" s="1"/>
      <c r="Z1239" s="1"/>
      <c r="AA1239" s="1"/>
    </row>
    <row r="1240" spans="1:27" s="10" customFormat="1" ht="18" customHeight="1" x14ac:dyDescent="0.25">
      <c r="A1240" s="1"/>
      <c r="B1240" s="1"/>
      <c r="C1240" s="2"/>
      <c r="D1240" s="1"/>
      <c r="E1240" s="1"/>
      <c r="F1240" s="1"/>
      <c r="G1240" s="1"/>
      <c r="H1240" s="1"/>
      <c r="I1240" s="1"/>
      <c r="J1240" s="1"/>
      <c r="K1240" s="1"/>
      <c r="L1240" s="1"/>
      <c r="M1240" s="1"/>
      <c r="N1240" s="1"/>
      <c r="O1240" s="1"/>
      <c r="P1240" s="3"/>
      <c r="Q1240" s="1"/>
      <c r="R1240" s="1"/>
      <c r="S1240" s="1"/>
      <c r="T1240" s="1"/>
      <c r="U1240" s="1"/>
      <c r="V1240" s="1"/>
      <c r="W1240" s="1"/>
      <c r="X1240" s="1"/>
      <c r="Y1240" s="1"/>
      <c r="Z1240" s="1"/>
      <c r="AA1240" s="1"/>
    </row>
    <row r="1241" spans="1:27" s="10" customFormat="1" ht="18" customHeight="1" x14ac:dyDescent="0.25">
      <c r="A1241" s="1"/>
      <c r="B1241" s="1"/>
      <c r="C1241" s="2"/>
      <c r="D1241" s="1"/>
      <c r="E1241" s="1"/>
      <c r="F1241" s="1"/>
      <c r="G1241" s="1"/>
      <c r="H1241" s="1"/>
      <c r="I1241" s="1"/>
      <c r="J1241" s="1"/>
      <c r="K1241" s="1"/>
      <c r="L1241" s="1"/>
      <c r="M1241" s="1"/>
      <c r="N1241" s="1"/>
      <c r="O1241" s="1"/>
      <c r="P1241" s="3"/>
      <c r="Q1241" s="1"/>
      <c r="R1241" s="1"/>
      <c r="S1241" s="1"/>
      <c r="T1241" s="1"/>
      <c r="U1241" s="1"/>
      <c r="V1241" s="1"/>
      <c r="W1241" s="1"/>
      <c r="X1241" s="1"/>
      <c r="Y1241" s="1"/>
      <c r="Z1241" s="1"/>
      <c r="AA1241" s="1"/>
    </row>
    <row r="1242" spans="1:27" s="10" customFormat="1" ht="18" customHeight="1" x14ac:dyDescent="0.25">
      <c r="A1242" s="1"/>
      <c r="B1242" s="1"/>
      <c r="C1242" s="2"/>
      <c r="D1242" s="1"/>
      <c r="E1242" s="1"/>
      <c r="F1242" s="1"/>
      <c r="G1242" s="1"/>
      <c r="H1242" s="1"/>
      <c r="I1242" s="1"/>
      <c r="J1242" s="1"/>
      <c r="K1242" s="1"/>
      <c r="L1242" s="1"/>
      <c r="M1242" s="1"/>
      <c r="N1242" s="1"/>
      <c r="O1242" s="1"/>
      <c r="P1242" s="3"/>
      <c r="Q1242" s="1"/>
      <c r="R1242" s="1"/>
      <c r="S1242" s="1"/>
      <c r="T1242" s="1"/>
      <c r="U1242" s="1"/>
      <c r="V1242" s="1"/>
      <c r="W1242" s="1"/>
      <c r="X1242" s="1"/>
      <c r="Y1242" s="1"/>
      <c r="Z1242" s="1"/>
      <c r="AA1242" s="1"/>
    </row>
    <row r="1243" spans="1:27" s="10" customFormat="1" ht="18" customHeight="1" x14ac:dyDescent="0.25">
      <c r="A1243" s="1"/>
      <c r="B1243" s="1"/>
      <c r="C1243" s="2"/>
      <c r="D1243" s="1"/>
      <c r="E1243" s="1"/>
      <c r="F1243" s="1"/>
      <c r="G1243" s="1"/>
      <c r="H1243" s="1"/>
      <c r="I1243" s="1"/>
      <c r="J1243" s="1"/>
      <c r="K1243" s="1"/>
      <c r="L1243" s="1"/>
      <c r="M1243" s="1"/>
      <c r="N1243" s="1"/>
      <c r="O1243" s="1"/>
      <c r="P1243" s="3"/>
      <c r="Q1243" s="1"/>
      <c r="R1243" s="1"/>
      <c r="S1243" s="1"/>
      <c r="T1243" s="1"/>
      <c r="U1243" s="1"/>
      <c r="V1243" s="1"/>
      <c r="W1243" s="1"/>
      <c r="X1243" s="1"/>
      <c r="Y1243" s="1"/>
      <c r="Z1243" s="1"/>
      <c r="AA1243" s="1"/>
    </row>
    <row r="1244" spans="1:27" s="10" customFormat="1" ht="18" customHeight="1" x14ac:dyDescent="0.25">
      <c r="A1244" s="1"/>
      <c r="B1244" s="1"/>
      <c r="C1244" s="2"/>
      <c r="D1244" s="1"/>
      <c r="E1244" s="1"/>
      <c r="F1244" s="1"/>
      <c r="G1244" s="1"/>
      <c r="H1244" s="1"/>
      <c r="I1244" s="1"/>
      <c r="J1244" s="1"/>
      <c r="K1244" s="1"/>
      <c r="L1244" s="1"/>
      <c r="M1244" s="1"/>
      <c r="N1244" s="1"/>
      <c r="O1244" s="1"/>
      <c r="P1244" s="3"/>
      <c r="Q1244" s="1"/>
      <c r="R1244" s="1"/>
      <c r="S1244" s="1"/>
      <c r="T1244" s="1"/>
      <c r="U1244" s="1"/>
      <c r="V1244" s="1"/>
      <c r="W1244" s="1"/>
      <c r="X1244" s="1"/>
      <c r="Y1244" s="1"/>
      <c r="Z1244" s="1"/>
      <c r="AA1244" s="1"/>
    </row>
    <row r="1245" spans="1:27" s="10" customFormat="1" ht="18" customHeight="1" x14ac:dyDescent="0.25">
      <c r="A1245" s="1"/>
      <c r="B1245" s="1"/>
      <c r="C1245" s="2"/>
      <c r="D1245" s="1"/>
      <c r="E1245" s="1"/>
      <c r="F1245" s="1"/>
      <c r="G1245" s="1"/>
      <c r="H1245" s="1"/>
      <c r="I1245" s="1"/>
      <c r="J1245" s="1"/>
      <c r="K1245" s="1"/>
      <c r="L1245" s="1"/>
      <c r="M1245" s="1"/>
      <c r="N1245" s="1"/>
      <c r="O1245" s="1"/>
      <c r="P1245" s="3"/>
      <c r="Q1245" s="1"/>
      <c r="R1245" s="1"/>
      <c r="S1245" s="1"/>
      <c r="T1245" s="1"/>
      <c r="U1245" s="1"/>
      <c r="V1245" s="1"/>
      <c r="W1245" s="1"/>
      <c r="X1245" s="1"/>
      <c r="Y1245" s="1"/>
      <c r="Z1245" s="1"/>
      <c r="AA1245" s="1"/>
    </row>
    <row r="1246" spans="1:27" s="10" customFormat="1" ht="18" customHeight="1" x14ac:dyDescent="0.25">
      <c r="A1246" s="1"/>
      <c r="B1246" s="1"/>
      <c r="C1246" s="2"/>
      <c r="D1246" s="1"/>
      <c r="E1246" s="1"/>
      <c r="F1246" s="1"/>
      <c r="G1246" s="1"/>
      <c r="H1246" s="1"/>
      <c r="I1246" s="1"/>
      <c r="J1246" s="1"/>
      <c r="K1246" s="1"/>
      <c r="L1246" s="1"/>
      <c r="M1246" s="1"/>
      <c r="N1246" s="1"/>
      <c r="O1246" s="1"/>
      <c r="P1246" s="3"/>
      <c r="Q1246" s="1"/>
      <c r="R1246" s="1"/>
      <c r="S1246" s="1"/>
      <c r="T1246" s="1"/>
      <c r="U1246" s="1"/>
      <c r="V1246" s="1"/>
      <c r="W1246" s="1"/>
      <c r="X1246" s="1"/>
      <c r="Y1246" s="1"/>
      <c r="Z1246" s="1"/>
      <c r="AA1246" s="1"/>
    </row>
    <row r="1247" spans="1:27" s="10" customFormat="1" ht="18" customHeight="1" x14ac:dyDescent="0.25">
      <c r="A1247" s="1"/>
      <c r="B1247" s="1"/>
      <c r="C1247" s="2"/>
      <c r="D1247" s="1"/>
      <c r="E1247" s="1"/>
      <c r="F1247" s="1"/>
      <c r="G1247" s="1"/>
      <c r="H1247" s="1"/>
      <c r="I1247" s="1"/>
      <c r="J1247" s="1"/>
      <c r="K1247" s="1"/>
      <c r="L1247" s="1"/>
      <c r="M1247" s="1"/>
      <c r="N1247" s="1"/>
      <c r="O1247" s="1"/>
      <c r="P1247" s="3"/>
      <c r="Q1247" s="1"/>
      <c r="R1247" s="1"/>
      <c r="S1247" s="1"/>
      <c r="T1247" s="1"/>
      <c r="U1247" s="1"/>
      <c r="V1247" s="1"/>
      <c r="W1247" s="1"/>
      <c r="X1247" s="1"/>
      <c r="Y1247" s="1"/>
      <c r="Z1247" s="1"/>
      <c r="AA1247" s="1"/>
    </row>
    <row r="1248" spans="1:27" s="10" customFormat="1" ht="18" customHeight="1" x14ac:dyDescent="0.25">
      <c r="A1248" s="1"/>
      <c r="B1248" s="1"/>
      <c r="C1248" s="2"/>
      <c r="D1248" s="1"/>
      <c r="E1248" s="1"/>
      <c r="F1248" s="1"/>
      <c r="G1248" s="1"/>
      <c r="H1248" s="1"/>
      <c r="I1248" s="1"/>
      <c r="J1248" s="1"/>
      <c r="K1248" s="1"/>
      <c r="L1248" s="1"/>
      <c r="M1248" s="1"/>
      <c r="N1248" s="1"/>
      <c r="O1248" s="1"/>
      <c r="P1248" s="3"/>
      <c r="Q1248" s="1"/>
      <c r="R1248" s="1"/>
      <c r="S1248" s="1"/>
      <c r="T1248" s="1"/>
      <c r="U1248" s="1"/>
      <c r="V1248" s="1"/>
      <c r="W1248" s="1"/>
      <c r="X1248" s="1"/>
      <c r="Y1248" s="1"/>
      <c r="Z1248" s="1"/>
      <c r="AA1248" s="1"/>
    </row>
    <row r="1249" spans="1:27" s="10" customFormat="1" ht="18" customHeight="1" x14ac:dyDescent="0.25">
      <c r="A1249" s="1"/>
      <c r="B1249" s="1"/>
      <c r="C1249" s="2"/>
      <c r="D1249" s="1"/>
      <c r="E1249" s="1"/>
      <c r="F1249" s="1"/>
      <c r="G1249" s="1"/>
      <c r="H1249" s="1"/>
      <c r="I1249" s="1"/>
      <c r="J1249" s="1"/>
      <c r="K1249" s="1"/>
      <c r="L1249" s="1"/>
      <c r="M1249" s="1"/>
      <c r="N1249" s="1"/>
      <c r="O1249" s="1"/>
      <c r="P1249" s="3"/>
      <c r="Q1249" s="1"/>
      <c r="R1249" s="1"/>
      <c r="S1249" s="1"/>
      <c r="T1249" s="1"/>
      <c r="U1249" s="1"/>
      <c r="V1249" s="1"/>
      <c r="W1249" s="1"/>
      <c r="X1249" s="1"/>
      <c r="Y1249" s="1"/>
      <c r="Z1249" s="1"/>
      <c r="AA1249" s="1"/>
    </row>
    <row r="1250" spans="1:27" s="10" customFormat="1" ht="18" customHeight="1" x14ac:dyDescent="0.25">
      <c r="A1250" s="1"/>
      <c r="B1250" s="1"/>
      <c r="C1250" s="2"/>
      <c r="D1250" s="1"/>
      <c r="E1250" s="1"/>
      <c r="F1250" s="1"/>
      <c r="G1250" s="1"/>
      <c r="H1250" s="1"/>
      <c r="I1250" s="1"/>
      <c r="J1250" s="1"/>
      <c r="K1250" s="1"/>
      <c r="L1250" s="1"/>
      <c r="M1250" s="1"/>
      <c r="N1250" s="1"/>
      <c r="O1250" s="1"/>
      <c r="P1250" s="3"/>
      <c r="Q1250" s="1"/>
      <c r="R1250" s="1"/>
      <c r="S1250" s="1"/>
      <c r="T1250" s="1"/>
      <c r="U1250" s="1"/>
      <c r="V1250" s="1"/>
      <c r="W1250" s="1"/>
      <c r="X1250" s="1"/>
      <c r="Y1250" s="1"/>
      <c r="Z1250" s="1"/>
      <c r="AA1250" s="1"/>
    </row>
    <row r="1251" spans="1:27" s="10" customFormat="1" ht="18" customHeight="1" x14ac:dyDescent="0.25">
      <c r="A1251" s="1"/>
      <c r="B1251" s="1"/>
      <c r="C1251" s="2"/>
      <c r="D1251" s="1"/>
      <c r="E1251" s="1"/>
      <c r="F1251" s="1"/>
      <c r="G1251" s="1"/>
      <c r="H1251" s="1"/>
      <c r="I1251" s="1"/>
      <c r="J1251" s="1"/>
      <c r="K1251" s="1"/>
      <c r="L1251" s="1"/>
      <c r="M1251" s="1"/>
      <c r="N1251" s="1"/>
      <c r="O1251" s="1"/>
      <c r="P1251" s="3"/>
      <c r="Q1251" s="1"/>
      <c r="R1251" s="1"/>
      <c r="S1251" s="1"/>
      <c r="T1251" s="1"/>
      <c r="U1251" s="1"/>
      <c r="V1251" s="1"/>
      <c r="W1251" s="1"/>
      <c r="X1251" s="1"/>
      <c r="Y1251" s="1"/>
      <c r="Z1251" s="1"/>
      <c r="AA1251" s="1"/>
    </row>
    <row r="1252" spans="1:27" s="10" customFormat="1" ht="18" customHeight="1" x14ac:dyDescent="0.25">
      <c r="A1252" s="1"/>
      <c r="B1252" s="1"/>
      <c r="C1252" s="2"/>
      <c r="D1252" s="1"/>
      <c r="E1252" s="1"/>
      <c r="F1252" s="1"/>
      <c r="G1252" s="1"/>
      <c r="H1252" s="1"/>
      <c r="I1252" s="1"/>
      <c r="J1252" s="1"/>
      <c r="K1252" s="1"/>
      <c r="L1252" s="1"/>
      <c r="M1252" s="1"/>
      <c r="N1252" s="1"/>
      <c r="O1252" s="1"/>
      <c r="P1252" s="3"/>
      <c r="Q1252" s="1"/>
      <c r="R1252" s="1"/>
      <c r="S1252" s="1"/>
      <c r="T1252" s="1"/>
      <c r="U1252" s="1"/>
      <c r="V1252" s="1"/>
      <c r="W1252" s="1"/>
      <c r="X1252" s="1"/>
      <c r="Y1252" s="1"/>
      <c r="Z1252" s="1"/>
      <c r="AA1252" s="1"/>
    </row>
    <row r="1253" spans="1:27" s="10" customFormat="1" ht="18" customHeight="1" x14ac:dyDescent="0.25">
      <c r="A1253" s="1"/>
      <c r="B1253" s="1"/>
      <c r="C1253" s="2"/>
      <c r="D1253" s="1"/>
      <c r="E1253" s="1"/>
      <c r="F1253" s="1"/>
      <c r="G1253" s="1"/>
      <c r="H1253" s="1"/>
      <c r="I1253" s="1"/>
      <c r="J1253" s="1"/>
      <c r="K1253" s="1"/>
      <c r="L1253" s="1"/>
      <c r="M1253" s="1"/>
      <c r="N1253" s="1"/>
      <c r="O1253" s="1"/>
      <c r="P1253" s="3"/>
      <c r="Q1253" s="1"/>
      <c r="R1253" s="1"/>
      <c r="S1253" s="1"/>
      <c r="T1253" s="1"/>
      <c r="U1253" s="1"/>
      <c r="V1253" s="1"/>
      <c r="W1253" s="1"/>
      <c r="X1253" s="1"/>
      <c r="Y1253" s="1"/>
      <c r="Z1253" s="1"/>
      <c r="AA1253" s="1"/>
    </row>
    <row r="1254" spans="1:27" s="10" customFormat="1" ht="18" customHeight="1" x14ac:dyDescent="0.25">
      <c r="A1254" s="1"/>
      <c r="B1254" s="1"/>
      <c r="C1254" s="2"/>
      <c r="D1254" s="1"/>
      <c r="E1254" s="1"/>
      <c r="F1254" s="1"/>
      <c r="G1254" s="1"/>
      <c r="H1254" s="1"/>
      <c r="I1254" s="1"/>
      <c r="J1254" s="1"/>
      <c r="K1254" s="1"/>
      <c r="L1254" s="1"/>
      <c r="M1254" s="1"/>
      <c r="N1254" s="1"/>
      <c r="O1254" s="1"/>
      <c r="P1254" s="3"/>
      <c r="Q1254" s="1"/>
      <c r="R1254" s="1"/>
      <c r="S1254" s="1"/>
      <c r="T1254" s="1"/>
      <c r="U1254" s="1"/>
      <c r="V1254" s="1"/>
      <c r="W1254" s="1"/>
      <c r="X1254" s="1"/>
      <c r="Y1254" s="1"/>
      <c r="Z1254" s="1"/>
      <c r="AA1254" s="1"/>
    </row>
    <row r="1255" spans="1:27" s="10" customFormat="1" ht="18" customHeight="1" x14ac:dyDescent="0.25">
      <c r="A1255" s="1"/>
      <c r="B1255" s="1"/>
      <c r="C1255" s="2"/>
      <c r="D1255" s="1"/>
      <c r="E1255" s="1"/>
      <c r="F1255" s="1"/>
      <c r="G1255" s="1"/>
      <c r="H1255" s="1"/>
      <c r="I1255" s="1"/>
      <c r="J1255" s="1"/>
      <c r="K1255" s="1"/>
      <c r="L1255" s="1"/>
      <c r="M1255" s="1"/>
      <c r="N1255" s="1"/>
      <c r="O1255" s="1"/>
      <c r="P1255" s="3"/>
      <c r="Q1255" s="1"/>
      <c r="R1255" s="1"/>
      <c r="S1255" s="1"/>
      <c r="T1255" s="1"/>
      <c r="U1255" s="1"/>
      <c r="V1255" s="1"/>
      <c r="W1255" s="1"/>
      <c r="X1255" s="1"/>
      <c r="Y1255" s="1"/>
      <c r="Z1255" s="1"/>
      <c r="AA1255" s="1"/>
    </row>
    <row r="1256" spans="1:27" s="10" customFormat="1" ht="18" customHeight="1" x14ac:dyDescent="0.25">
      <c r="A1256" s="1"/>
      <c r="B1256" s="1"/>
      <c r="C1256" s="2"/>
      <c r="D1256" s="1"/>
      <c r="E1256" s="1"/>
      <c r="F1256" s="1"/>
      <c r="G1256" s="1"/>
      <c r="H1256" s="1"/>
      <c r="I1256" s="1"/>
      <c r="J1256" s="1"/>
      <c r="K1256" s="1"/>
      <c r="L1256" s="1"/>
      <c r="M1256" s="1"/>
      <c r="N1256" s="1"/>
      <c r="O1256" s="1"/>
      <c r="P1256" s="3"/>
      <c r="Q1256" s="1"/>
      <c r="R1256" s="1"/>
      <c r="S1256" s="1"/>
      <c r="T1256" s="1"/>
      <c r="U1256" s="1"/>
      <c r="V1256" s="1"/>
      <c r="W1256" s="1"/>
      <c r="X1256" s="1"/>
      <c r="Y1256" s="1"/>
      <c r="Z1256" s="1"/>
      <c r="AA1256" s="1"/>
    </row>
    <row r="1257" spans="1:27" s="10" customFormat="1" ht="18" customHeight="1" x14ac:dyDescent="0.25">
      <c r="A1257" s="1"/>
      <c r="B1257" s="1"/>
      <c r="C1257" s="2"/>
      <c r="D1257" s="1"/>
      <c r="E1257" s="1"/>
      <c r="F1257" s="1"/>
      <c r="G1257" s="1"/>
      <c r="H1257" s="1"/>
      <c r="I1257" s="1"/>
      <c r="J1257" s="1"/>
      <c r="K1257" s="1"/>
      <c r="L1257" s="1"/>
      <c r="M1257" s="1"/>
      <c r="N1257" s="1"/>
      <c r="O1257" s="1"/>
      <c r="P1257" s="3"/>
      <c r="Q1257" s="1"/>
      <c r="R1257" s="1"/>
      <c r="S1257" s="1"/>
      <c r="T1257" s="1"/>
      <c r="U1257" s="1"/>
      <c r="V1257" s="1"/>
      <c r="W1257" s="1"/>
      <c r="X1257" s="1"/>
      <c r="Y1257" s="1"/>
      <c r="Z1257" s="1"/>
      <c r="AA1257" s="1"/>
    </row>
    <row r="1258" spans="1:27" s="10" customFormat="1" ht="18" customHeight="1" x14ac:dyDescent="0.25">
      <c r="A1258" s="1"/>
      <c r="B1258" s="1"/>
      <c r="C1258" s="2"/>
      <c r="D1258" s="1"/>
      <c r="E1258" s="1"/>
      <c r="F1258" s="1"/>
      <c r="G1258" s="1"/>
      <c r="H1258" s="1"/>
      <c r="I1258" s="1"/>
      <c r="J1258" s="1"/>
      <c r="K1258" s="1"/>
      <c r="L1258" s="1"/>
      <c r="M1258" s="1"/>
      <c r="N1258" s="1"/>
      <c r="O1258" s="1"/>
      <c r="P1258" s="3"/>
      <c r="Q1258" s="1"/>
      <c r="R1258" s="1"/>
      <c r="S1258" s="1"/>
      <c r="T1258" s="1"/>
      <c r="U1258" s="1"/>
      <c r="V1258" s="1"/>
      <c r="W1258" s="1"/>
      <c r="X1258" s="1"/>
      <c r="Y1258" s="1"/>
      <c r="Z1258" s="1"/>
      <c r="AA1258" s="1"/>
    </row>
    <row r="1259" spans="1:27" s="10" customFormat="1" ht="18" customHeight="1" x14ac:dyDescent="0.25">
      <c r="A1259" s="1"/>
      <c r="B1259" s="1"/>
      <c r="C1259" s="2"/>
      <c r="D1259" s="1"/>
      <c r="E1259" s="1"/>
      <c r="F1259" s="1"/>
      <c r="G1259" s="1"/>
      <c r="H1259" s="1"/>
      <c r="I1259" s="1"/>
      <c r="J1259" s="1"/>
      <c r="K1259" s="1"/>
      <c r="L1259" s="1"/>
      <c r="M1259" s="1"/>
      <c r="N1259" s="1"/>
      <c r="O1259" s="1"/>
      <c r="P1259" s="3"/>
      <c r="Q1259" s="1"/>
      <c r="R1259" s="1"/>
      <c r="S1259" s="1"/>
      <c r="T1259" s="1"/>
      <c r="U1259" s="1"/>
      <c r="V1259" s="1"/>
      <c r="W1259" s="1"/>
      <c r="X1259" s="1"/>
      <c r="Y1259" s="1"/>
      <c r="Z1259" s="1"/>
      <c r="AA1259" s="1"/>
    </row>
    <row r="1260" spans="1:27" s="10" customFormat="1" ht="18" customHeight="1" x14ac:dyDescent="0.25">
      <c r="A1260" s="1"/>
      <c r="B1260" s="1"/>
      <c r="C1260" s="2"/>
      <c r="D1260" s="1"/>
      <c r="E1260" s="1"/>
      <c r="F1260" s="1"/>
      <c r="G1260" s="1"/>
      <c r="H1260" s="1"/>
      <c r="I1260" s="1"/>
      <c r="J1260" s="1"/>
      <c r="K1260" s="1"/>
      <c r="L1260" s="1"/>
      <c r="M1260" s="1"/>
      <c r="N1260" s="1"/>
      <c r="O1260" s="1"/>
      <c r="P1260" s="3"/>
      <c r="Q1260" s="1"/>
      <c r="R1260" s="1"/>
      <c r="S1260" s="1"/>
      <c r="T1260" s="1"/>
      <c r="U1260" s="1"/>
      <c r="V1260" s="1"/>
      <c r="W1260" s="1"/>
      <c r="X1260" s="1"/>
      <c r="Y1260" s="1"/>
      <c r="Z1260" s="1"/>
      <c r="AA1260" s="1"/>
    </row>
    <row r="1261" spans="1:27" s="10" customFormat="1" ht="18" customHeight="1" x14ac:dyDescent="0.25">
      <c r="A1261" s="1"/>
      <c r="B1261" s="1"/>
      <c r="C1261" s="2"/>
      <c r="D1261" s="1"/>
      <c r="E1261" s="1"/>
      <c r="F1261" s="1"/>
      <c r="G1261" s="1"/>
      <c r="H1261" s="1"/>
      <c r="I1261" s="1"/>
      <c r="J1261" s="1"/>
      <c r="K1261" s="1"/>
      <c r="L1261" s="1"/>
      <c r="M1261" s="1"/>
      <c r="N1261" s="1"/>
      <c r="O1261" s="1"/>
      <c r="P1261" s="3"/>
      <c r="Q1261" s="1"/>
      <c r="R1261" s="1"/>
      <c r="S1261" s="1"/>
      <c r="T1261" s="1"/>
      <c r="U1261" s="1"/>
      <c r="V1261" s="1"/>
      <c r="W1261" s="1"/>
      <c r="X1261" s="1"/>
      <c r="Y1261" s="1"/>
      <c r="Z1261" s="1"/>
      <c r="AA1261" s="1"/>
    </row>
    <row r="1262" spans="1:27" s="10" customFormat="1" ht="18" customHeight="1" x14ac:dyDescent="0.25">
      <c r="A1262" s="1"/>
      <c r="B1262" s="1"/>
      <c r="C1262" s="2"/>
      <c r="D1262" s="1"/>
      <c r="E1262" s="1"/>
      <c r="F1262" s="1"/>
      <c r="G1262" s="1"/>
      <c r="H1262" s="1"/>
      <c r="I1262" s="1"/>
      <c r="J1262" s="1"/>
      <c r="K1262" s="1"/>
      <c r="L1262" s="1"/>
      <c r="M1262" s="1"/>
      <c r="N1262" s="1"/>
      <c r="O1262" s="1"/>
      <c r="P1262" s="3"/>
      <c r="Q1262" s="1"/>
      <c r="R1262" s="1"/>
      <c r="S1262" s="1"/>
      <c r="T1262" s="1"/>
      <c r="U1262" s="1"/>
      <c r="V1262" s="1"/>
      <c r="W1262" s="1"/>
      <c r="X1262" s="1"/>
      <c r="Y1262" s="1"/>
      <c r="Z1262" s="1"/>
      <c r="AA1262" s="1"/>
    </row>
    <row r="1263" spans="1:27" s="10" customFormat="1" ht="18" customHeight="1" x14ac:dyDescent="0.25">
      <c r="A1263" s="1"/>
      <c r="B1263" s="1"/>
      <c r="C1263" s="2"/>
      <c r="D1263" s="1"/>
      <c r="E1263" s="1"/>
      <c r="F1263" s="1"/>
      <c r="G1263" s="1"/>
      <c r="H1263" s="1"/>
      <c r="I1263" s="1"/>
      <c r="J1263" s="1"/>
      <c r="K1263" s="1"/>
      <c r="L1263" s="1"/>
      <c r="M1263" s="1"/>
      <c r="N1263" s="1"/>
      <c r="O1263" s="1"/>
      <c r="P1263" s="3"/>
      <c r="Q1263" s="1"/>
      <c r="R1263" s="1"/>
      <c r="S1263" s="1"/>
      <c r="T1263" s="1"/>
      <c r="U1263" s="1"/>
      <c r="V1263" s="1"/>
      <c r="W1263" s="1"/>
      <c r="X1263" s="1"/>
      <c r="Y1263" s="1"/>
      <c r="Z1263" s="1"/>
      <c r="AA1263" s="1"/>
    </row>
    <row r="1264" spans="1:27" s="10" customFormat="1" ht="18" customHeight="1" x14ac:dyDescent="0.25">
      <c r="A1264" s="1"/>
      <c r="B1264" s="1"/>
      <c r="C1264" s="2"/>
      <c r="D1264" s="1"/>
      <c r="E1264" s="1"/>
      <c r="F1264" s="1"/>
      <c r="G1264" s="1"/>
      <c r="H1264" s="1"/>
      <c r="I1264" s="1"/>
      <c r="J1264" s="1"/>
      <c r="K1264" s="1"/>
      <c r="L1264" s="1"/>
      <c r="M1264" s="1"/>
      <c r="N1264" s="1"/>
      <c r="O1264" s="1"/>
      <c r="P1264" s="3"/>
      <c r="Q1264" s="1"/>
      <c r="R1264" s="1"/>
      <c r="S1264" s="1"/>
      <c r="T1264" s="1"/>
      <c r="U1264" s="1"/>
      <c r="V1264" s="1"/>
      <c r="W1264" s="1"/>
      <c r="X1264" s="1"/>
      <c r="Y1264" s="1"/>
      <c r="Z1264" s="1"/>
      <c r="AA1264" s="1"/>
    </row>
    <row r="1265" spans="1:27" s="10" customFormat="1" ht="18" customHeight="1" x14ac:dyDescent="0.25">
      <c r="A1265" s="1"/>
      <c r="B1265" s="1"/>
      <c r="C1265" s="2"/>
      <c r="D1265" s="1"/>
      <c r="E1265" s="1"/>
      <c r="F1265" s="1"/>
      <c r="G1265" s="1"/>
      <c r="H1265" s="1"/>
      <c r="I1265" s="1"/>
      <c r="J1265" s="1"/>
      <c r="K1265" s="1"/>
      <c r="L1265" s="1"/>
      <c r="M1265" s="1"/>
      <c r="N1265" s="1"/>
      <c r="O1265" s="1"/>
      <c r="P1265" s="3"/>
      <c r="Q1265" s="1"/>
      <c r="R1265" s="1"/>
      <c r="S1265" s="1"/>
      <c r="T1265" s="1"/>
      <c r="U1265" s="1"/>
      <c r="V1265" s="1"/>
      <c r="W1265" s="1"/>
      <c r="X1265" s="1"/>
      <c r="Y1265" s="1"/>
      <c r="Z1265" s="1"/>
      <c r="AA1265" s="1"/>
    </row>
    <row r="1266" spans="1:27" s="10" customFormat="1" ht="18" customHeight="1" x14ac:dyDescent="0.25">
      <c r="A1266" s="1"/>
      <c r="B1266" s="1"/>
      <c r="C1266" s="2"/>
      <c r="D1266" s="1"/>
      <c r="E1266" s="1"/>
      <c r="F1266" s="1"/>
      <c r="G1266" s="1"/>
      <c r="H1266" s="1"/>
      <c r="I1266" s="1"/>
      <c r="J1266" s="1"/>
      <c r="K1266" s="1"/>
      <c r="L1266" s="1"/>
      <c r="M1266" s="1"/>
      <c r="N1266" s="1"/>
      <c r="O1266" s="1"/>
      <c r="P1266" s="3"/>
      <c r="Q1266" s="1"/>
      <c r="R1266" s="1"/>
      <c r="S1266" s="1"/>
      <c r="T1266" s="1"/>
      <c r="U1266" s="1"/>
      <c r="V1266" s="1"/>
      <c r="W1266" s="1"/>
      <c r="X1266" s="1"/>
      <c r="Y1266" s="1"/>
      <c r="Z1266" s="1"/>
      <c r="AA1266" s="1"/>
    </row>
    <row r="1267" spans="1:27" s="10" customFormat="1" ht="18" customHeight="1" x14ac:dyDescent="0.25">
      <c r="A1267" s="1"/>
      <c r="B1267" s="1"/>
      <c r="C1267" s="2"/>
      <c r="D1267" s="1"/>
      <c r="E1267" s="1"/>
      <c r="F1267" s="1"/>
      <c r="G1267" s="1"/>
      <c r="H1267" s="1"/>
      <c r="I1267" s="1"/>
      <c r="J1267" s="1"/>
      <c r="K1267" s="1"/>
      <c r="L1267" s="1"/>
      <c r="M1267" s="1"/>
      <c r="N1267" s="1"/>
      <c r="O1267" s="1"/>
      <c r="P1267" s="3"/>
      <c r="Q1267" s="1"/>
      <c r="R1267" s="1"/>
      <c r="S1267" s="1"/>
      <c r="T1267" s="1"/>
      <c r="U1267" s="1"/>
      <c r="V1267" s="1"/>
      <c r="W1267" s="1"/>
      <c r="X1267" s="1"/>
      <c r="Y1267" s="1"/>
      <c r="Z1267" s="1"/>
      <c r="AA1267" s="1"/>
    </row>
    <row r="1268" spans="1:27" s="10" customFormat="1" ht="18" customHeight="1" x14ac:dyDescent="0.25">
      <c r="A1268" s="1"/>
      <c r="B1268" s="1"/>
      <c r="C1268" s="2"/>
      <c r="D1268" s="1"/>
      <c r="E1268" s="1"/>
      <c r="F1268" s="1"/>
      <c r="G1268" s="1"/>
      <c r="H1268" s="1"/>
      <c r="I1268" s="1"/>
      <c r="J1268" s="1"/>
      <c r="K1268" s="1"/>
      <c r="L1268" s="1"/>
      <c r="M1268" s="1"/>
      <c r="N1268" s="1"/>
      <c r="O1268" s="1"/>
      <c r="P1268" s="3"/>
      <c r="Q1268" s="1"/>
      <c r="R1268" s="1"/>
      <c r="S1268" s="1"/>
      <c r="T1268" s="1"/>
      <c r="U1268" s="1"/>
      <c r="V1268" s="1"/>
      <c r="W1268" s="1"/>
      <c r="X1268" s="1"/>
      <c r="Y1268" s="1"/>
      <c r="Z1268" s="1"/>
      <c r="AA1268" s="1"/>
    </row>
    <row r="1269" spans="1:27" s="10" customFormat="1" ht="18" customHeight="1" x14ac:dyDescent="0.25">
      <c r="A1269" s="1"/>
      <c r="B1269" s="1"/>
      <c r="C1269" s="2"/>
      <c r="D1269" s="1"/>
      <c r="E1269" s="1"/>
      <c r="F1269" s="1"/>
      <c r="G1269" s="1"/>
      <c r="H1269" s="1"/>
      <c r="I1269" s="1"/>
      <c r="J1269" s="1"/>
      <c r="K1269" s="1"/>
      <c r="L1269" s="1"/>
      <c r="M1269" s="1"/>
      <c r="N1269" s="1"/>
      <c r="O1269" s="1"/>
      <c r="P1269" s="3"/>
      <c r="Q1269" s="1"/>
      <c r="R1269" s="1"/>
      <c r="S1269" s="1"/>
      <c r="T1269" s="1"/>
      <c r="U1269" s="1"/>
      <c r="V1269" s="1"/>
      <c r="W1269" s="1"/>
      <c r="X1269" s="1"/>
      <c r="Y1269" s="1"/>
      <c r="Z1269" s="1"/>
      <c r="AA1269" s="1"/>
    </row>
    <row r="1270" spans="1:27" s="10" customFormat="1" ht="18" customHeight="1" x14ac:dyDescent="0.25">
      <c r="A1270" s="1"/>
      <c r="B1270" s="1"/>
      <c r="C1270" s="2"/>
      <c r="D1270" s="1"/>
      <c r="E1270" s="1"/>
      <c r="F1270" s="1"/>
      <c r="G1270" s="1"/>
      <c r="H1270" s="1"/>
      <c r="I1270" s="1"/>
      <c r="J1270" s="1"/>
      <c r="K1270" s="1"/>
      <c r="L1270" s="1"/>
      <c r="M1270" s="1"/>
      <c r="N1270" s="1"/>
      <c r="O1270" s="1"/>
      <c r="P1270" s="3"/>
      <c r="Q1270" s="1"/>
      <c r="R1270" s="1"/>
      <c r="S1270" s="1"/>
      <c r="T1270" s="1"/>
      <c r="U1270" s="1"/>
      <c r="V1270" s="1"/>
      <c r="W1270" s="1"/>
      <c r="X1270" s="1"/>
      <c r="Y1270" s="1"/>
      <c r="Z1270" s="1"/>
      <c r="AA1270" s="1"/>
    </row>
    <row r="1271" spans="1:27" s="10" customFormat="1" ht="18" customHeight="1" x14ac:dyDescent="0.25">
      <c r="A1271" s="1"/>
      <c r="B1271" s="1"/>
      <c r="C1271" s="2"/>
      <c r="D1271" s="1"/>
      <c r="E1271" s="1"/>
      <c r="F1271" s="1"/>
      <c r="G1271" s="1"/>
      <c r="H1271" s="1"/>
      <c r="I1271" s="1"/>
      <c r="J1271" s="1"/>
      <c r="K1271" s="1"/>
      <c r="L1271" s="1"/>
      <c r="M1271" s="1"/>
      <c r="N1271" s="1"/>
      <c r="O1271" s="1"/>
      <c r="P1271" s="3"/>
      <c r="Q1271" s="1"/>
      <c r="R1271" s="1"/>
      <c r="S1271" s="1"/>
      <c r="T1271" s="1"/>
      <c r="U1271" s="1"/>
      <c r="V1271" s="1"/>
      <c r="W1271" s="1"/>
      <c r="X1271" s="1"/>
      <c r="Y1271" s="1"/>
      <c r="Z1271" s="1"/>
      <c r="AA1271" s="1"/>
    </row>
    <row r="1272" spans="1:27" s="10" customFormat="1" ht="18" customHeight="1" x14ac:dyDescent="0.25">
      <c r="A1272" s="1"/>
      <c r="B1272" s="1"/>
      <c r="C1272" s="2"/>
      <c r="D1272" s="1"/>
      <c r="E1272" s="1"/>
      <c r="F1272" s="1"/>
      <c r="G1272" s="1"/>
      <c r="H1272" s="1"/>
      <c r="I1272" s="1"/>
      <c r="J1272" s="1"/>
      <c r="K1272" s="1"/>
      <c r="L1272" s="1"/>
      <c r="M1272" s="1"/>
      <c r="N1272" s="1"/>
      <c r="O1272" s="1"/>
      <c r="P1272" s="3"/>
      <c r="Q1272" s="1"/>
      <c r="R1272" s="1"/>
      <c r="S1272" s="1"/>
      <c r="T1272" s="1"/>
      <c r="U1272" s="1"/>
      <c r="V1272" s="1"/>
      <c r="W1272" s="1"/>
      <c r="X1272" s="1"/>
      <c r="Y1272" s="1"/>
      <c r="Z1272" s="1"/>
      <c r="AA1272" s="1"/>
    </row>
    <row r="1273" spans="1:27" s="10" customFormat="1" ht="18" customHeight="1" x14ac:dyDescent="0.25">
      <c r="A1273" s="1"/>
      <c r="B1273" s="1"/>
      <c r="C1273" s="2"/>
      <c r="D1273" s="1"/>
      <c r="E1273" s="1"/>
      <c r="F1273" s="1"/>
      <c r="G1273" s="1"/>
      <c r="H1273" s="1"/>
      <c r="I1273" s="1"/>
      <c r="J1273" s="1"/>
      <c r="K1273" s="1"/>
      <c r="L1273" s="1"/>
      <c r="M1273" s="1"/>
      <c r="N1273" s="1"/>
      <c r="O1273" s="1"/>
      <c r="P1273" s="3"/>
      <c r="Q1273" s="1"/>
      <c r="R1273" s="1"/>
      <c r="S1273" s="1"/>
      <c r="T1273" s="1"/>
      <c r="U1273" s="1"/>
      <c r="V1273" s="1"/>
      <c r="W1273" s="1"/>
      <c r="X1273" s="1"/>
      <c r="Y1273" s="1"/>
      <c r="Z1273" s="1"/>
      <c r="AA1273" s="1"/>
    </row>
    <row r="1274" spans="1:27" s="10" customFormat="1" ht="18" customHeight="1" x14ac:dyDescent="0.25">
      <c r="A1274" s="1"/>
      <c r="B1274" s="1"/>
      <c r="C1274" s="2"/>
      <c r="D1274" s="1"/>
      <c r="E1274" s="1"/>
      <c r="F1274" s="1"/>
      <c r="G1274" s="1"/>
      <c r="H1274" s="1"/>
      <c r="I1274" s="1"/>
      <c r="J1274" s="1"/>
      <c r="K1274" s="1"/>
      <c r="L1274" s="1"/>
      <c r="M1274" s="1"/>
      <c r="N1274" s="1"/>
      <c r="O1274" s="1"/>
      <c r="P1274" s="3"/>
      <c r="Q1274" s="1"/>
      <c r="R1274" s="1"/>
      <c r="S1274" s="1"/>
      <c r="T1274" s="1"/>
      <c r="U1274" s="1"/>
      <c r="V1274" s="1"/>
      <c r="W1274" s="1"/>
      <c r="X1274" s="1"/>
      <c r="Y1274" s="1"/>
      <c r="Z1274" s="1"/>
      <c r="AA1274" s="1"/>
    </row>
    <row r="1275" spans="1:27" s="10" customFormat="1" ht="18" customHeight="1" x14ac:dyDescent="0.25">
      <c r="A1275" s="1"/>
      <c r="B1275" s="1"/>
      <c r="C1275" s="2"/>
      <c r="D1275" s="1"/>
      <c r="E1275" s="1"/>
      <c r="F1275" s="1"/>
      <c r="G1275" s="1"/>
      <c r="H1275" s="1"/>
      <c r="I1275" s="1"/>
      <c r="J1275" s="1"/>
      <c r="K1275" s="1"/>
      <c r="L1275" s="1"/>
      <c r="M1275" s="1"/>
      <c r="N1275" s="1"/>
      <c r="O1275" s="1"/>
      <c r="P1275" s="3"/>
      <c r="Q1275" s="1"/>
      <c r="R1275" s="1"/>
      <c r="S1275" s="1"/>
      <c r="T1275" s="1"/>
      <c r="U1275" s="1"/>
      <c r="V1275" s="1"/>
      <c r="W1275" s="1"/>
      <c r="X1275" s="1"/>
      <c r="Y1275" s="1"/>
      <c r="Z1275" s="1"/>
      <c r="AA1275" s="1"/>
    </row>
    <row r="1276" spans="1:27" s="10" customFormat="1" ht="18" customHeight="1" x14ac:dyDescent="0.25">
      <c r="A1276" s="1"/>
      <c r="B1276" s="1"/>
      <c r="C1276" s="2"/>
      <c r="D1276" s="1"/>
      <c r="E1276" s="1"/>
      <c r="F1276" s="1"/>
      <c r="G1276" s="1"/>
      <c r="H1276" s="1"/>
      <c r="I1276" s="1"/>
      <c r="J1276" s="1"/>
      <c r="K1276" s="1"/>
      <c r="L1276" s="1"/>
      <c r="M1276" s="1"/>
      <c r="N1276" s="1"/>
      <c r="O1276" s="1"/>
      <c r="P1276" s="3"/>
      <c r="Q1276" s="1"/>
      <c r="R1276" s="1"/>
      <c r="S1276" s="1"/>
      <c r="T1276" s="1"/>
      <c r="U1276" s="1"/>
      <c r="V1276" s="1"/>
      <c r="W1276" s="1"/>
      <c r="X1276" s="1"/>
      <c r="Y1276" s="1"/>
      <c r="Z1276" s="1"/>
      <c r="AA1276" s="1"/>
    </row>
    <row r="1277" spans="1:27" s="10" customFormat="1" ht="18" customHeight="1" x14ac:dyDescent="0.25">
      <c r="A1277" s="1"/>
      <c r="B1277" s="1"/>
      <c r="C1277" s="2"/>
      <c r="D1277" s="1"/>
      <c r="E1277" s="1"/>
      <c r="F1277" s="1"/>
      <c r="G1277" s="1"/>
      <c r="H1277" s="1"/>
      <c r="I1277" s="1"/>
      <c r="J1277" s="1"/>
      <c r="K1277" s="1"/>
      <c r="L1277" s="1"/>
      <c r="M1277" s="1"/>
      <c r="N1277" s="1"/>
      <c r="O1277" s="1"/>
      <c r="P1277" s="3"/>
      <c r="Q1277" s="1"/>
      <c r="R1277" s="1"/>
      <c r="S1277" s="1"/>
      <c r="T1277" s="1"/>
      <c r="U1277" s="1"/>
      <c r="V1277" s="1"/>
      <c r="W1277" s="1"/>
      <c r="X1277" s="1"/>
      <c r="Y1277" s="1"/>
      <c r="Z1277" s="1"/>
      <c r="AA1277" s="1"/>
    </row>
    <row r="1278" spans="1:27" s="10" customFormat="1" ht="18" customHeight="1" x14ac:dyDescent="0.25">
      <c r="A1278" s="1"/>
      <c r="B1278" s="1"/>
      <c r="C1278" s="2"/>
      <c r="D1278" s="1"/>
      <c r="E1278" s="1"/>
      <c r="F1278" s="1"/>
      <c r="G1278" s="1"/>
      <c r="H1278" s="1"/>
      <c r="I1278" s="1"/>
      <c r="J1278" s="1"/>
      <c r="K1278" s="1"/>
      <c r="L1278" s="1"/>
      <c r="M1278" s="1"/>
      <c r="N1278" s="1"/>
      <c r="O1278" s="1"/>
      <c r="P1278" s="3"/>
      <c r="Q1278" s="1"/>
      <c r="R1278" s="1"/>
      <c r="S1278" s="1"/>
      <c r="T1278" s="1"/>
      <c r="U1278" s="1"/>
      <c r="V1278" s="1"/>
      <c r="W1278" s="1"/>
      <c r="X1278" s="1"/>
      <c r="Y1278" s="1"/>
      <c r="Z1278" s="1"/>
      <c r="AA1278" s="1"/>
    </row>
    <row r="1279" spans="1:27" s="10" customFormat="1" ht="18" customHeight="1" x14ac:dyDescent="0.25">
      <c r="A1279" s="1"/>
      <c r="B1279" s="1"/>
      <c r="C1279" s="2"/>
      <c r="D1279" s="1"/>
      <c r="E1279" s="1"/>
      <c r="F1279" s="1"/>
      <c r="G1279" s="1"/>
      <c r="H1279" s="1"/>
      <c r="I1279" s="1"/>
      <c r="J1279" s="1"/>
      <c r="K1279" s="1"/>
      <c r="L1279" s="1"/>
      <c r="M1279" s="1"/>
      <c r="N1279" s="1"/>
      <c r="O1279" s="1"/>
      <c r="P1279" s="3"/>
      <c r="Q1279" s="1"/>
      <c r="R1279" s="1"/>
      <c r="S1279" s="1"/>
      <c r="T1279" s="1"/>
      <c r="U1279" s="1"/>
      <c r="V1279" s="1"/>
      <c r="W1279" s="1"/>
      <c r="X1279" s="1"/>
      <c r="Y1279" s="1"/>
      <c r="Z1279" s="1"/>
      <c r="AA1279" s="1"/>
    </row>
    <row r="1280" spans="1:27" s="10" customFormat="1" ht="18" customHeight="1" x14ac:dyDescent="0.25">
      <c r="A1280" s="1"/>
      <c r="B1280" s="1"/>
      <c r="C1280" s="2"/>
      <c r="D1280" s="1"/>
      <c r="E1280" s="1"/>
      <c r="F1280" s="1"/>
      <c r="G1280" s="1"/>
      <c r="H1280" s="1"/>
      <c r="I1280" s="1"/>
      <c r="J1280" s="1"/>
      <c r="K1280" s="1"/>
      <c r="L1280" s="1"/>
      <c r="M1280" s="1"/>
      <c r="N1280" s="1"/>
      <c r="O1280" s="1"/>
      <c r="P1280" s="3"/>
      <c r="Q1280" s="1"/>
      <c r="R1280" s="1"/>
      <c r="S1280" s="1"/>
      <c r="T1280" s="1"/>
      <c r="U1280" s="1"/>
      <c r="V1280" s="1"/>
      <c r="W1280" s="1"/>
      <c r="X1280" s="1"/>
      <c r="Y1280" s="1"/>
      <c r="Z1280" s="1"/>
      <c r="AA1280" s="1"/>
    </row>
    <row r="1281" spans="1:27" s="10" customFormat="1" ht="18" customHeight="1" x14ac:dyDescent="0.25">
      <c r="A1281" s="1"/>
      <c r="B1281" s="1"/>
      <c r="C1281" s="2"/>
      <c r="D1281" s="1"/>
      <c r="E1281" s="1"/>
      <c r="F1281" s="1"/>
      <c r="G1281" s="1"/>
      <c r="H1281" s="1"/>
      <c r="I1281" s="1"/>
      <c r="J1281" s="1"/>
      <c r="K1281" s="1"/>
      <c r="L1281" s="1"/>
      <c r="M1281" s="1"/>
      <c r="N1281" s="1"/>
      <c r="O1281" s="1"/>
      <c r="P1281" s="3"/>
      <c r="Q1281" s="1"/>
      <c r="R1281" s="1"/>
      <c r="S1281" s="1"/>
      <c r="T1281" s="1"/>
      <c r="U1281" s="1"/>
      <c r="V1281" s="1"/>
      <c r="W1281" s="1"/>
      <c r="X1281" s="1"/>
      <c r="Y1281" s="1"/>
      <c r="Z1281" s="1"/>
      <c r="AA1281" s="1"/>
    </row>
    <row r="1282" spans="1:27" s="10" customFormat="1" ht="18" customHeight="1" x14ac:dyDescent="0.25">
      <c r="A1282" s="1"/>
      <c r="B1282" s="1"/>
      <c r="C1282" s="2"/>
      <c r="D1282" s="1"/>
      <c r="E1282" s="1"/>
      <c r="F1282" s="1"/>
      <c r="G1282" s="1"/>
      <c r="H1282" s="1"/>
      <c r="I1282" s="1"/>
      <c r="J1282" s="1"/>
      <c r="K1282" s="1"/>
      <c r="L1282" s="1"/>
      <c r="M1282" s="1"/>
      <c r="N1282" s="1"/>
      <c r="O1282" s="1"/>
      <c r="P1282" s="3"/>
      <c r="Q1282" s="1"/>
      <c r="R1282" s="1"/>
      <c r="S1282" s="1"/>
      <c r="T1282" s="1"/>
      <c r="U1282" s="1"/>
      <c r="V1282" s="1"/>
      <c r="W1282" s="1"/>
      <c r="X1282" s="1"/>
      <c r="Y1282" s="1"/>
      <c r="Z1282" s="1"/>
      <c r="AA1282" s="1"/>
    </row>
    <row r="1283" spans="1:27" s="10" customFormat="1" ht="18" customHeight="1" x14ac:dyDescent="0.25">
      <c r="A1283" s="1"/>
      <c r="B1283" s="1"/>
      <c r="C1283" s="2"/>
      <c r="D1283" s="1"/>
      <c r="E1283" s="1"/>
      <c r="F1283" s="1"/>
      <c r="G1283" s="1"/>
      <c r="H1283" s="1"/>
      <c r="I1283" s="1"/>
      <c r="J1283" s="1"/>
      <c r="K1283" s="1"/>
      <c r="L1283" s="1"/>
      <c r="M1283" s="1"/>
      <c r="N1283" s="1"/>
      <c r="O1283" s="1"/>
      <c r="P1283" s="3"/>
      <c r="Q1283" s="1"/>
      <c r="R1283" s="1"/>
      <c r="S1283" s="1"/>
      <c r="T1283" s="1"/>
      <c r="U1283" s="1"/>
      <c r="V1283" s="1"/>
      <c r="W1283" s="1"/>
      <c r="X1283" s="1"/>
      <c r="Y1283" s="1"/>
      <c r="Z1283" s="1"/>
      <c r="AA1283" s="1"/>
    </row>
    <row r="1284" spans="1:27" s="10" customFormat="1" ht="18" customHeight="1" x14ac:dyDescent="0.25">
      <c r="A1284" s="1"/>
      <c r="B1284" s="1"/>
      <c r="C1284" s="2"/>
      <c r="D1284" s="1"/>
      <c r="E1284" s="1"/>
      <c r="F1284" s="1"/>
      <c r="G1284" s="1"/>
      <c r="H1284" s="1"/>
      <c r="I1284" s="1"/>
      <c r="J1284" s="1"/>
      <c r="K1284" s="1"/>
      <c r="L1284" s="1"/>
      <c r="M1284" s="1"/>
      <c r="N1284" s="1"/>
      <c r="O1284" s="1"/>
      <c r="P1284" s="3"/>
      <c r="Q1284" s="1"/>
      <c r="R1284" s="1"/>
      <c r="S1284" s="1"/>
      <c r="T1284" s="1"/>
      <c r="U1284" s="1"/>
      <c r="V1284" s="1"/>
      <c r="W1284" s="1"/>
      <c r="X1284" s="1"/>
      <c r="Y1284" s="1"/>
      <c r="Z1284" s="1"/>
      <c r="AA1284" s="1"/>
    </row>
    <row r="1285" spans="1:27" s="10" customFormat="1" ht="18" customHeight="1" x14ac:dyDescent="0.25">
      <c r="A1285" s="1"/>
      <c r="B1285" s="1"/>
      <c r="C1285" s="2"/>
      <c r="D1285" s="1"/>
      <c r="E1285" s="1"/>
      <c r="F1285" s="1"/>
      <c r="G1285" s="1"/>
      <c r="H1285" s="1"/>
      <c r="I1285" s="1"/>
      <c r="J1285" s="1"/>
      <c r="K1285" s="1"/>
      <c r="L1285" s="1"/>
      <c r="M1285" s="1"/>
      <c r="N1285" s="1"/>
      <c r="O1285" s="1"/>
      <c r="P1285" s="3"/>
      <c r="Q1285" s="1"/>
      <c r="R1285" s="1"/>
      <c r="S1285" s="1"/>
      <c r="T1285" s="1"/>
      <c r="U1285" s="1"/>
      <c r="V1285" s="1"/>
      <c r="W1285" s="1"/>
      <c r="X1285" s="1"/>
      <c r="Y1285" s="1"/>
      <c r="Z1285" s="1"/>
      <c r="AA1285" s="1"/>
    </row>
    <row r="1286" spans="1:27" s="10" customFormat="1" ht="18" customHeight="1" x14ac:dyDescent="0.25">
      <c r="A1286" s="1"/>
      <c r="B1286" s="1"/>
      <c r="C1286" s="2"/>
      <c r="D1286" s="1"/>
      <c r="E1286" s="1"/>
      <c r="F1286" s="1"/>
      <c r="G1286" s="1"/>
      <c r="H1286" s="1"/>
      <c r="I1286" s="1"/>
      <c r="J1286" s="1"/>
      <c r="K1286" s="1"/>
      <c r="L1286" s="1"/>
      <c r="M1286" s="1"/>
      <c r="N1286" s="1"/>
      <c r="O1286" s="1"/>
      <c r="P1286" s="3"/>
      <c r="Q1286" s="1"/>
      <c r="R1286" s="1"/>
      <c r="S1286" s="1"/>
      <c r="T1286" s="1"/>
      <c r="U1286" s="1"/>
      <c r="V1286" s="1"/>
      <c r="W1286" s="1"/>
      <c r="X1286" s="1"/>
      <c r="Y1286" s="1"/>
      <c r="Z1286" s="1"/>
      <c r="AA1286" s="1"/>
    </row>
    <row r="1287" spans="1:27" s="10" customFormat="1" ht="18" customHeight="1" x14ac:dyDescent="0.25">
      <c r="A1287" s="1"/>
      <c r="B1287" s="1"/>
      <c r="C1287" s="2"/>
      <c r="D1287" s="1"/>
      <c r="E1287" s="1"/>
      <c r="F1287" s="1"/>
      <c r="G1287" s="1"/>
      <c r="H1287" s="1"/>
      <c r="I1287" s="1"/>
      <c r="J1287" s="1"/>
      <c r="K1287" s="1"/>
      <c r="L1287" s="1"/>
      <c r="M1287" s="1"/>
      <c r="N1287" s="1"/>
      <c r="O1287" s="1"/>
      <c r="P1287" s="3"/>
      <c r="Q1287" s="1"/>
      <c r="R1287" s="1"/>
      <c r="S1287" s="1"/>
      <c r="T1287" s="1"/>
      <c r="U1287" s="1"/>
      <c r="V1287" s="1"/>
      <c r="W1287" s="1"/>
      <c r="X1287" s="1"/>
      <c r="Y1287" s="1"/>
      <c r="Z1287" s="1"/>
      <c r="AA1287" s="1"/>
    </row>
    <row r="1288" spans="1:27" s="10" customFormat="1" ht="18" customHeight="1" x14ac:dyDescent="0.25">
      <c r="A1288" s="1"/>
      <c r="B1288" s="1"/>
      <c r="C1288" s="2"/>
      <c r="D1288" s="1"/>
      <c r="E1288" s="1"/>
      <c r="F1288" s="1"/>
      <c r="G1288" s="1"/>
      <c r="H1288" s="1"/>
      <c r="I1288" s="1"/>
      <c r="J1288" s="1"/>
      <c r="K1288" s="1"/>
      <c r="L1288" s="1"/>
      <c r="M1288" s="1"/>
      <c r="N1288" s="1"/>
      <c r="O1288" s="1"/>
      <c r="P1288" s="3"/>
      <c r="Q1288" s="1"/>
      <c r="R1288" s="1"/>
      <c r="S1288" s="1"/>
      <c r="T1288" s="1"/>
      <c r="U1288" s="1"/>
      <c r="V1288" s="1"/>
      <c r="W1288" s="1"/>
      <c r="X1288" s="1"/>
      <c r="Y1288" s="1"/>
      <c r="Z1288" s="1"/>
      <c r="AA1288" s="1"/>
    </row>
    <row r="1289" spans="1:27" s="10" customFormat="1" ht="18" customHeight="1" x14ac:dyDescent="0.25">
      <c r="A1289" s="1"/>
      <c r="B1289" s="1"/>
      <c r="C1289" s="2"/>
      <c r="D1289" s="1"/>
      <c r="E1289" s="1"/>
      <c r="F1289" s="1"/>
      <c r="G1289" s="1"/>
      <c r="H1289" s="1"/>
      <c r="I1289" s="1"/>
      <c r="J1289" s="1"/>
      <c r="K1289" s="1"/>
      <c r="L1289" s="1"/>
      <c r="M1289" s="1"/>
      <c r="N1289" s="1"/>
      <c r="O1289" s="1"/>
      <c r="P1289" s="3"/>
      <c r="Q1289" s="1"/>
      <c r="R1289" s="1"/>
      <c r="S1289" s="1"/>
      <c r="T1289" s="1"/>
      <c r="U1289" s="1"/>
      <c r="V1289" s="1"/>
      <c r="W1289" s="1"/>
      <c r="X1289" s="1"/>
      <c r="Y1289" s="1"/>
      <c r="Z1289" s="1"/>
      <c r="AA1289" s="1"/>
    </row>
    <row r="1290" spans="1:27" s="10" customFormat="1" ht="18" customHeight="1" x14ac:dyDescent="0.25">
      <c r="A1290" s="1"/>
      <c r="B1290" s="1"/>
      <c r="C1290" s="2"/>
      <c r="D1290" s="1"/>
      <c r="E1290" s="1"/>
      <c r="F1290" s="1"/>
      <c r="G1290" s="1"/>
      <c r="H1290" s="1"/>
      <c r="I1290" s="1"/>
      <c r="J1290" s="1"/>
      <c r="K1290" s="1"/>
      <c r="L1290" s="1"/>
      <c r="M1290" s="1"/>
      <c r="N1290" s="1"/>
      <c r="O1290" s="1"/>
      <c r="P1290" s="3"/>
      <c r="Q1290" s="1"/>
      <c r="R1290" s="1"/>
      <c r="S1290" s="1"/>
      <c r="T1290" s="1"/>
      <c r="U1290" s="1"/>
      <c r="V1290" s="1"/>
      <c r="W1290" s="1"/>
      <c r="X1290" s="1"/>
      <c r="Y1290" s="1"/>
      <c r="Z1290" s="1"/>
      <c r="AA1290" s="1"/>
    </row>
    <row r="1291" spans="1:27" s="10" customFormat="1" ht="18" customHeight="1" x14ac:dyDescent="0.25">
      <c r="A1291" s="1"/>
      <c r="B1291" s="1"/>
      <c r="C1291" s="2"/>
      <c r="D1291" s="1"/>
      <c r="E1291" s="1"/>
      <c r="F1291" s="1"/>
      <c r="G1291" s="1"/>
      <c r="H1291" s="1"/>
      <c r="I1291" s="1"/>
      <c r="J1291" s="1"/>
      <c r="K1291" s="1"/>
      <c r="L1291" s="1"/>
      <c r="M1291" s="1"/>
      <c r="N1291" s="1"/>
      <c r="O1291" s="1"/>
      <c r="P1291" s="3"/>
      <c r="Q1291" s="1"/>
      <c r="R1291" s="1"/>
      <c r="S1291" s="1"/>
      <c r="T1291" s="1"/>
      <c r="U1291" s="1"/>
      <c r="V1291" s="1"/>
      <c r="W1291" s="1"/>
      <c r="X1291" s="1"/>
      <c r="Y1291" s="1"/>
      <c r="Z1291" s="1"/>
      <c r="AA1291" s="1"/>
    </row>
    <row r="1292" spans="1:27" s="10" customFormat="1" ht="18" customHeight="1" x14ac:dyDescent="0.25">
      <c r="A1292" s="1"/>
      <c r="B1292" s="1"/>
      <c r="C1292" s="2"/>
      <c r="D1292" s="1"/>
      <c r="E1292" s="1"/>
      <c r="F1292" s="1"/>
      <c r="G1292" s="1"/>
      <c r="H1292" s="1"/>
      <c r="I1292" s="1"/>
      <c r="J1292" s="1"/>
      <c r="K1292" s="1"/>
      <c r="L1292" s="1"/>
      <c r="M1292" s="1"/>
      <c r="N1292" s="1"/>
      <c r="O1292" s="1"/>
      <c r="P1292" s="3"/>
      <c r="Q1292" s="1"/>
      <c r="R1292" s="1"/>
      <c r="S1292" s="1"/>
      <c r="T1292" s="1"/>
      <c r="U1292" s="1"/>
      <c r="V1292" s="1"/>
      <c r="W1292" s="1"/>
      <c r="X1292" s="1"/>
      <c r="Y1292" s="1"/>
      <c r="Z1292" s="1"/>
      <c r="AA1292" s="1"/>
    </row>
    <row r="1293" spans="1:27" s="10" customFormat="1" ht="18" customHeight="1" x14ac:dyDescent="0.25">
      <c r="A1293" s="1"/>
      <c r="B1293" s="1"/>
      <c r="C1293" s="2"/>
      <c r="D1293" s="1"/>
      <c r="E1293" s="1"/>
      <c r="F1293" s="1"/>
      <c r="G1293" s="1"/>
      <c r="H1293" s="1"/>
      <c r="I1293" s="1"/>
      <c r="J1293" s="1"/>
      <c r="K1293" s="1"/>
      <c r="L1293" s="1"/>
      <c r="M1293" s="1"/>
      <c r="N1293" s="1"/>
      <c r="O1293" s="1"/>
      <c r="P1293" s="3"/>
      <c r="Q1293" s="1"/>
      <c r="R1293" s="1"/>
      <c r="S1293" s="1"/>
      <c r="T1293" s="1"/>
      <c r="U1293" s="1"/>
      <c r="V1293" s="1"/>
      <c r="W1293" s="1"/>
      <c r="X1293" s="1"/>
      <c r="Y1293" s="1"/>
      <c r="Z1293" s="1"/>
      <c r="AA1293" s="1"/>
    </row>
    <row r="1294" spans="1:27" s="10" customFormat="1" ht="18" customHeight="1" x14ac:dyDescent="0.25">
      <c r="A1294" s="1"/>
      <c r="B1294" s="1"/>
      <c r="C1294" s="2"/>
      <c r="D1294" s="1"/>
      <c r="E1294" s="1"/>
      <c r="F1294" s="1"/>
      <c r="G1294" s="1"/>
      <c r="H1294" s="1"/>
      <c r="I1294" s="1"/>
      <c r="J1294" s="1"/>
      <c r="K1294" s="1"/>
      <c r="L1294" s="1"/>
      <c r="M1294" s="1"/>
      <c r="N1294" s="1"/>
      <c r="O1294" s="1"/>
      <c r="P1294" s="3"/>
      <c r="Q1294" s="1"/>
      <c r="R1294" s="1"/>
      <c r="S1294" s="1"/>
      <c r="T1294" s="1"/>
      <c r="U1294" s="1"/>
      <c r="V1294" s="1"/>
      <c r="W1294" s="1"/>
      <c r="X1294" s="1"/>
      <c r="Y1294" s="1"/>
      <c r="Z1294" s="1"/>
      <c r="AA1294" s="1"/>
    </row>
    <row r="1295" spans="1:27" s="10" customFormat="1" ht="18" customHeight="1" x14ac:dyDescent="0.25">
      <c r="A1295" s="1"/>
      <c r="B1295" s="1"/>
      <c r="C1295" s="2"/>
      <c r="D1295" s="1"/>
      <c r="E1295" s="1"/>
      <c r="F1295" s="1"/>
      <c r="G1295" s="1"/>
      <c r="H1295" s="1"/>
      <c r="I1295" s="1"/>
      <c r="J1295" s="1"/>
      <c r="K1295" s="1"/>
      <c r="L1295" s="1"/>
      <c r="M1295" s="1"/>
      <c r="N1295" s="1"/>
      <c r="O1295" s="1"/>
      <c r="P1295" s="3"/>
      <c r="Q1295" s="1"/>
      <c r="R1295" s="1"/>
      <c r="S1295" s="1"/>
      <c r="T1295" s="1"/>
      <c r="U1295" s="1"/>
      <c r="V1295" s="1"/>
      <c r="W1295" s="1"/>
      <c r="X1295" s="1"/>
      <c r="Y1295" s="1"/>
      <c r="Z1295" s="1"/>
      <c r="AA1295" s="1"/>
    </row>
    <row r="1296" spans="1:27" s="10" customFormat="1" ht="18" customHeight="1" x14ac:dyDescent="0.25">
      <c r="A1296" s="1"/>
      <c r="B1296" s="1"/>
      <c r="C1296" s="2"/>
      <c r="D1296" s="1"/>
      <c r="E1296" s="1"/>
      <c r="F1296" s="1"/>
      <c r="G1296" s="1"/>
      <c r="H1296" s="1"/>
      <c r="I1296" s="1"/>
      <c r="J1296" s="1"/>
      <c r="K1296" s="1"/>
      <c r="L1296" s="1"/>
      <c r="M1296" s="1"/>
      <c r="N1296" s="1"/>
      <c r="O1296" s="1"/>
      <c r="P1296" s="3"/>
      <c r="Q1296" s="1"/>
      <c r="R1296" s="1"/>
      <c r="S1296" s="1"/>
      <c r="T1296" s="1"/>
      <c r="U1296" s="1"/>
      <c r="V1296" s="1"/>
      <c r="W1296" s="1"/>
      <c r="X1296" s="1"/>
      <c r="Y1296" s="1"/>
      <c r="Z1296" s="1"/>
      <c r="AA1296" s="1"/>
    </row>
    <row r="1297" spans="1:27" s="10" customFormat="1" ht="18" customHeight="1" x14ac:dyDescent="0.25">
      <c r="A1297" s="1"/>
      <c r="B1297" s="1"/>
      <c r="C1297" s="2"/>
      <c r="D1297" s="1"/>
      <c r="E1297" s="1"/>
      <c r="F1297" s="1"/>
      <c r="G1297" s="1"/>
      <c r="H1297" s="1"/>
      <c r="I1297" s="1"/>
      <c r="J1297" s="1"/>
      <c r="K1297" s="1"/>
      <c r="L1297" s="1"/>
      <c r="M1297" s="1"/>
      <c r="N1297" s="1"/>
      <c r="O1297" s="1"/>
      <c r="P1297" s="3"/>
      <c r="Q1297" s="1"/>
      <c r="R1297" s="1"/>
      <c r="S1297" s="1"/>
      <c r="T1297" s="1"/>
      <c r="U1297" s="1"/>
      <c r="V1297" s="1"/>
      <c r="W1297" s="1"/>
      <c r="X1297" s="1"/>
      <c r="Y1297" s="1"/>
      <c r="Z1297" s="1"/>
      <c r="AA1297" s="1"/>
    </row>
    <row r="1298" spans="1:27" s="10" customFormat="1" ht="18" customHeight="1" x14ac:dyDescent="0.25">
      <c r="A1298" s="1"/>
      <c r="B1298" s="1"/>
      <c r="C1298" s="2"/>
      <c r="D1298" s="1"/>
      <c r="E1298" s="1"/>
      <c r="F1298" s="1"/>
      <c r="G1298" s="1"/>
      <c r="H1298" s="1"/>
      <c r="I1298" s="1"/>
      <c r="J1298" s="1"/>
      <c r="K1298" s="1"/>
      <c r="L1298" s="1"/>
      <c r="M1298" s="1"/>
      <c r="N1298" s="1"/>
      <c r="O1298" s="1"/>
      <c r="P1298" s="3"/>
      <c r="Q1298" s="1"/>
      <c r="R1298" s="1"/>
      <c r="S1298" s="1"/>
      <c r="T1298" s="1"/>
      <c r="U1298" s="1"/>
      <c r="V1298" s="1"/>
      <c r="W1298" s="1"/>
      <c r="X1298" s="1"/>
      <c r="Y1298" s="1"/>
      <c r="Z1298" s="1"/>
      <c r="AA1298" s="1"/>
    </row>
    <row r="1299" spans="1:27" s="10" customFormat="1" ht="18" customHeight="1" x14ac:dyDescent="0.25">
      <c r="A1299" s="1"/>
      <c r="B1299" s="1"/>
      <c r="C1299" s="2"/>
      <c r="D1299" s="1"/>
      <c r="E1299" s="1"/>
      <c r="F1299" s="1"/>
      <c r="G1299" s="1"/>
      <c r="H1299" s="1"/>
      <c r="I1299" s="1"/>
      <c r="J1299" s="1"/>
      <c r="K1299" s="1"/>
      <c r="L1299" s="1"/>
      <c r="M1299" s="1"/>
      <c r="N1299" s="1"/>
      <c r="O1299" s="1"/>
      <c r="P1299" s="3"/>
      <c r="Q1299" s="1"/>
      <c r="R1299" s="1"/>
      <c r="S1299" s="1"/>
      <c r="T1299" s="1"/>
      <c r="U1299" s="1"/>
      <c r="V1299" s="1"/>
      <c r="W1299" s="1"/>
      <c r="X1299" s="1"/>
      <c r="Y1299" s="1"/>
      <c r="Z1299" s="1"/>
      <c r="AA1299" s="1"/>
    </row>
    <row r="1300" spans="1:27" s="10" customFormat="1" ht="18" customHeight="1" x14ac:dyDescent="0.25">
      <c r="A1300" s="1"/>
      <c r="B1300" s="1"/>
      <c r="C1300" s="2"/>
      <c r="D1300" s="1"/>
      <c r="E1300" s="1"/>
      <c r="F1300" s="1"/>
      <c r="G1300" s="1"/>
      <c r="H1300" s="1"/>
      <c r="I1300" s="1"/>
      <c r="J1300" s="1"/>
      <c r="K1300" s="1"/>
      <c r="L1300" s="1"/>
      <c r="M1300" s="1"/>
      <c r="N1300" s="1"/>
      <c r="O1300" s="1"/>
      <c r="P1300" s="3"/>
      <c r="Q1300" s="1"/>
      <c r="R1300" s="1"/>
      <c r="S1300" s="1"/>
      <c r="T1300" s="1"/>
      <c r="U1300" s="1"/>
      <c r="V1300" s="1"/>
      <c r="W1300" s="1"/>
      <c r="X1300" s="1"/>
      <c r="Y1300" s="1"/>
      <c r="Z1300" s="1"/>
      <c r="AA1300" s="1"/>
    </row>
    <row r="1301" spans="1:27" s="10" customFormat="1" ht="18" customHeight="1" x14ac:dyDescent="0.25">
      <c r="A1301" s="1"/>
      <c r="B1301" s="1"/>
      <c r="C1301" s="2"/>
      <c r="D1301" s="1"/>
      <c r="E1301" s="1"/>
      <c r="F1301" s="1"/>
      <c r="G1301" s="1"/>
      <c r="H1301" s="1"/>
      <c r="I1301" s="1"/>
      <c r="J1301" s="1"/>
      <c r="K1301" s="1"/>
      <c r="L1301" s="1"/>
      <c r="M1301" s="1"/>
      <c r="N1301" s="1"/>
      <c r="O1301" s="1"/>
      <c r="P1301" s="3"/>
      <c r="Q1301" s="1"/>
      <c r="R1301" s="1"/>
      <c r="S1301" s="1"/>
      <c r="T1301" s="1"/>
      <c r="U1301" s="1"/>
      <c r="V1301" s="1"/>
      <c r="W1301" s="1"/>
      <c r="X1301" s="1"/>
      <c r="Y1301" s="1"/>
      <c r="Z1301" s="1"/>
      <c r="AA1301" s="1"/>
    </row>
    <row r="1302" spans="1:27" s="10" customFormat="1" ht="18" customHeight="1" x14ac:dyDescent="0.25">
      <c r="A1302" s="1"/>
      <c r="B1302" s="1"/>
      <c r="C1302" s="2"/>
      <c r="D1302" s="1"/>
      <c r="E1302" s="1"/>
      <c r="F1302" s="1"/>
      <c r="G1302" s="1"/>
      <c r="H1302" s="1"/>
      <c r="I1302" s="1"/>
      <c r="J1302" s="1"/>
      <c r="K1302" s="1"/>
      <c r="L1302" s="1"/>
      <c r="M1302" s="1"/>
      <c r="N1302" s="1"/>
      <c r="O1302" s="1"/>
      <c r="P1302" s="3"/>
      <c r="Q1302" s="1"/>
      <c r="R1302" s="1"/>
      <c r="S1302" s="1"/>
      <c r="T1302" s="1"/>
      <c r="U1302" s="1"/>
      <c r="V1302" s="1"/>
      <c r="W1302" s="1"/>
      <c r="X1302" s="1"/>
      <c r="Y1302" s="1"/>
      <c r="Z1302" s="1"/>
      <c r="AA1302" s="1"/>
    </row>
    <row r="1303" spans="1:27" s="10" customFormat="1" ht="18" customHeight="1" x14ac:dyDescent="0.25">
      <c r="A1303" s="1"/>
      <c r="B1303" s="1"/>
      <c r="C1303" s="2"/>
      <c r="D1303" s="1"/>
      <c r="E1303" s="1"/>
      <c r="F1303" s="1"/>
      <c r="G1303" s="1"/>
      <c r="H1303" s="1"/>
      <c r="I1303" s="1"/>
      <c r="J1303" s="1"/>
      <c r="K1303" s="1"/>
      <c r="L1303" s="1"/>
      <c r="M1303" s="1"/>
      <c r="N1303" s="1"/>
      <c r="O1303" s="1"/>
      <c r="P1303" s="3"/>
      <c r="Q1303" s="1"/>
      <c r="R1303" s="1"/>
      <c r="S1303" s="1"/>
      <c r="T1303" s="1"/>
      <c r="U1303" s="1"/>
      <c r="V1303" s="1"/>
      <c r="W1303" s="1"/>
      <c r="X1303" s="1"/>
      <c r="Y1303" s="1"/>
      <c r="Z1303" s="1"/>
      <c r="AA1303" s="1"/>
    </row>
    <row r="1304" spans="1:27" s="10" customFormat="1" ht="18" customHeight="1" x14ac:dyDescent="0.25">
      <c r="A1304" s="1"/>
      <c r="B1304" s="1"/>
      <c r="C1304" s="2"/>
      <c r="D1304" s="1"/>
      <c r="E1304" s="1"/>
      <c r="F1304" s="1"/>
      <c r="G1304" s="1"/>
      <c r="H1304" s="1"/>
      <c r="I1304" s="1"/>
      <c r="J1304" s="1"/>
      <c r="K1304" s="1"/>
      <c r="L1304" s="1"/>
      <c r="M1304" s="1"/>
      <c r="N1304" s="1"/>
      <c r="O1304" s="1"/>
      <c r="P1304" s="3"/>
      <c r="Q1304" s="1"/>
      <c r="R1304" s="1"/>
      <c r="S1304" s="1"/>
      <c r="T1304" s="1"/>
      <c r="U1304" s="1"/>
      <c r="V1304" s="1"/>
      <c r="W1304" s="1"/>
      <c r="X1304" s="1"/>
      <c r="Y1304" s="1"/>
      <c r="Z1304" s="1"/>
      <c r="AA1304" s="1"/>
    </row>
    <row r="1305" spans="1:27" s="10" customFormat="1" ht="18" customHeight="1" x14ac:dyDescent="0.25">
      <c r="A1305" s="1"/>
      <c r="B1305" s="1"/>
      <c r="C1305" s="2"/>
      <c r="D1305" s="1"/>
      <c r="E1305" s="1"/>
      <c r="F1305" s="1"/>
      <c r="G1305" s="1"/>
      <c r="H1305" s="1"/>
      <c r="I1305" s="1"/>
      <c r="J1305" s="1"/>
      <c r="K1305" s="1"/>
      <c r="L1305" s="1"/>
      <c r="M1305" s="1"/>
      <c r="N1305" s="1"/>
      <c r="O1305" s="1"/>
      <c r="P1305" s="3"/>
      <c r="Q1305" s="1"/>
      <c r="R1305" s="1"/>
      <c r="S1305" s="1"/>
      <c r="T1305" s="1"/>
      <c r="U1305" s="1"/>
      <c r="V1305" s="1"/>
      <c r="W1305" s="1"/>
      <c r="X1305" s="1"/>
      <c r="Y1305" s="1"/>
      <c r="Z1305" s="1"/>
      <c r="AA1305" s="1"/>
    </row>
    <row r="1306" spans="1:27" s="10" customFormat="1" ht="18" customHeight="1" x14ac:dyDescent="0.25">
      <c r="A1306" s="1"/>
      <c r="B1306" s="1"/>
      <c r="C1306" s="2"/>
      <c r="D1306" s="1"/>
      <c r="E1306" s="1"/>
      <c r="F1306" s="1"/>
      <c r="G1306" s="1"/>
      <c r="H1306" s="1"/>
      <c r="I1306" s="1"/>
      <c r="J1306" s="1"/>
      <c r="K1306" s="1"/>
      <c r="L1306" s="1"/>
      <c r="M1306" s="1"/>
      <c r="N1306" s="1"/>
      <c r="O1306" s="1"/>
      <c r="P1306" s="3"/>
      <c r="Q1306" s="1"/>
      <c r="R1306" s="1"/>
      <c r="S1306" s="1"/>
      <c r="T1306" s="1"/>
      <c r="U1306" s="1"/>
      <c r="V1306" s="1"/>
      <c r="W1306" s="1"/>
      <c r="X1306" s="1"/>
      <c r="Y1306" s="1"/>
      <c r="Z1306" s="1"/>
      <c r="AA1306" s="1"/>
    </row>
    <row r="1307" spans="1:27" s="10" customFormat="1" ht="18" customHeight="1" x14ac:dyDescent="0.25">
      <c r="A1307" s="1"/>
      <c r="B1307" s="1"/>
      <c r="C1307" s="2"/>
      <c r="D1307" s="1"/>
      <c r="E1307" s="1"/>
      <c r="F1307" s="1"/>
      <c r="G1307" s="1"/>
      <c r="H1307" s="1"/>
      <c r="I1307" s="1"/>
      <c r="J1307" s="1"/>
      <c r="K1307" s="1"/>
      <c r="L1307" s="1"/>
      <c r="M1307" s="1"/>
      <c r="N1307" s="1"/>
      <c r="O1307" s="1"/>
      <c r="P1307" s="3"/>
      <c r="Q1307" s="1"/>
      <c r="R1307" s="1"/>
      <c r="S1307" s="1"/>
      <c r="T1307" s="1"/>
      <c r="U1307" s="1"/>
      <c r="V1307" s="1"/>
      <c r="W1307" s="1"/>
      <c r="X1307" s="1"/>
      <c r="Y1307" s="1"/>
      <c r="Z1307" s="1"/>
      <c r="AA1307" s="1"/>
    </row>
    <row r="1308" spans="1:27" s="10" customFormat="1" ht="18" customHeight="1" x14ac:dyDescent="0.25">
      <c r="A1308" s="1"/>
      <c r="B1308" s="1"/>
      <c r="C1308" s="2"/>
      <c r="D1308" s="1"/>
      <c r="E1308" s="1"/>
      <c r="F1308" s="1"/>
      <c r="G1308" s="1"/>
      <c r="H1308" s="1"/>
      <c r="I1308" s="1"/>
      <c r="J1308" s="1"/>
      <c r="K1308" s="1"/>
      <c r="L1308" s="1"/>
      <c r="M1308" s="1"/>
      <c r="N1308" s="1"/>
      <c r="O1308" s="1"/>
      <c r="P1308" s="3"/>
      <c r="Q1308" s="1"/>
      <c r="R1308" s="1"/>
      <c r="S1308" s="1"/>
      <c r="T1308" s="1"/>
      <c r="U1308" s="1"/>
      <c r="V1308" s="1"/>
      <c r="W1308" s="1"/>
      <c r="X1308" s="1"/>
      <c r="Y1308" s="1"/>
      <c r="Z1308" s="1"/>
      <c r="AA1308" s="1"/>
    </row>
    <row r="1309" spans="1:27" s="10" customFormat="1" ht="18" customHeight="1" x14ac:dyDescent="0.25">
      <c r="A1309" s="1"/>
      <c r="B1309" s="1"/>
      <c r="C1309" s="2"/>
      <c r="D1309" s="1"/>
      <c r="E1309" s="1"/>
      <c r="F1309" s="1"/>
      <c r="G1309" s="1"/>
      <c r="H1309" s="1"/>
      <c r="I1309" s="1"/>
      <c r="J1309" s="1"/>
      <c r="K1309" s="1"/>
      <c r="L1309" s="1"/>
      <c r="M1309" s="1"/>
      <c r="N1309" s="1"/>
      <c r="O1309" s="1"/>
      <c r="P1309" s="3"/>
      <c r="Q1309" s="1"/>
      <c r="R1309" s="1"/>
      <c r="S1309" s="1"/>
      <c r="T1309" s="1"/>
      <c r="U1309" s="1"/>
      <c r="V1309" s="1"/>
      <c r="W1309" s="1"/>
      <c r="X1309" s="1"/>
      <c r="Y1309" s="1"/>
      <c r="Z1309" s="1"/>
      <c r="AA1309" s="1"/>
    </row>
    <row r="1310" spans="1:27" s="10" customFormat="1" ht="18" customHeight="1" x14ac:dyDescent="0.25">
      <c r="A1310" s="1"/>
      <c r="B1310" s="1"/>
      <c r="C1310" s="2"/>
      <c r="D1310" s="1"/>
      <c r="E1310" s="1"/>
      <c r="F1310" s="1"/>
      <c r="G1310" s="1"/>
      <c r="H1310" s="1"/>
      <c r="I1310" s="1"/>
      <c r="J1310" s="1"/>
      <c r="K1310" s="1"/>
      <c r="L1310" s="1"/>
      <c r="M1310" s="1"/>
      <c r="N1310" s="1"/>
      <c r="O1310" s="1"/>
      <c r="P1310" s="3"/>
      <c r="Q1310" s="1"/>
      <c r="R1310" s="1"/>
      <c r="S1310" s="1"/>
      <c r="T1310" s="1"/>
      <c r="U1310" s="1"/>
      <c r="V1310" s="1"/>
      <c r="W1310" s="1"/>
      <c r="X1310" s="1"/>
      <c r="Y1310" s="1"/>
      <c r="Z1310" s="1"/>
      <c r="AA1310" s="1"/>
    </row>
    <row r="1311" spans="1:27" s="10" customFormat="1" ht="18" customHeight="1" x14ac:dyDescent="0.25">
      <c r="A1311" s="1"/>
      <c r="B1311" s="1"/>
      <c r="C1311" s="2"/>
      <c r="D1311" s="1"/>
      <c r="E1311" s="1"/>
      <c r="F1311" s="1"/>
      <c r="G1311" s="1"/>
      <c r="H1311" s="1"/>
      <c r="I1311" s="1"/>
      <c r="J1311" s="1"/>
      <c r="K1311" s="1"/>
      <c r="L1311" s="1"/>
      <c r="M1311" s="1"/>
      <c r="N1311" s="1"/>
      <c r="O1311" s="1"/>
      <c r="P1311" s="3"/>
      <c r="Q1311" s="1"/>
      <c r="R1311" s="1"/>
      <c r="S1311" s="1"/>
      <c r="T1311" s="1"/>
      <c r="U1311" s="1"/>
      <c r="V1311" s="1"/>
      <c r="W1311" s="1"/>
      <c r="X1311" s="1"/>
      <c r="Y1311" s="1"/>
      <c r="Z1311" s="1"/>
      <c r="AA1311" s="1"/>
    </row>
    <row r="1312" spans="1:27" s="10" customFormat="1" ht="18" customHeight="1" x14ac:dyDescent="0.25">
      <c r="A1312" s="1"/>
      <c r="B1312" s="1"/>
      <c r="C1312" s="2"/>
      <c r="D1312" s="1"/>
      <c r="E1312" s="1"/>
      <c r="F1312" s="1"/>
      <c r="G1312" s="1"/>
      <c r="H1312" s="1"/>
      <c r="I1312" s="1"/>
      <c r="J1312" s="1"/>
      <c r="K1312" s="1"/>
      <c r="L1312" s="1"/>
      <c r="M1312" s="1"/>
      <c r="N1312" s="1"/>
      <c r="O1312" s="1"/>
      <c r="P1312" s="3"/>
      <c r="Q1312" s="1"/>
      <c r="R1312" s="1"/>
      <c r="S1312" s="1"/>
      <c r="T1312" s="1"/>
      <c r="U1312" s="1"/>
      <c r="V1312" s="1"/>
      <c r="W1312" s="1"/>
      <c r="X1312" s="1"/>
      <c r="Y1312" s="1"/>
      <c r="Z1312" s="1"/>
      <c r="AA1312" s="1"/>
    </row>
    <row r="1313" spans="1:27" s="10" customFormat="1" ht="18" customHeight="1" x14ac:dyDescent="0.25">
      <c r="A1313" s="1"/>
      <c r="B1313" s="1"/>
      <c r="C1313" s="2"/>
      <c r="D1313" s="1"/>
      <c r="E1313" s="1"/>
      <c r="F1313" s="1"/>
      <c r="G1313" s="1"/>
      <c r="H1313" s="1"/>
      <c r="I1313" s="1"/>
      <c r="J1313" s="1"/>
      <c r="K1313" s="1"/>
      <c r="L1313" s="1"/>
      <c r="M1313" s="1"/>
      <c r="N1313" s="1"/>
      <c r="O1313" s="1"/>
      <c r="P1313" s="3"/>
      <c r="Q1313" s="1"/>
      <c r="R1313" s="1"/>
      <c r="S1313" s="1"/>
      <c r="T1313" s="1"/>
      <c r="U1313" s="1"/>
      <c r="V1313" s="1"/>
      <c r="W1313" s="1"/>
      <c r="X1313" s="1"/>
      <c r="Y1313" s="1"/>
      <c r="Z1313" s="1"/>
      <c r="AA1313" s="1"/>
    </row>
    <row r="1314" spans="1:27" s="10" customFormat="1" ht="18" customHeight="1" x14ac:dyDescent="0.25">
      <c r="A1314" s="1"/>
      <c r="B1314" s="1"/>
      <c r="C1314" s="2"/>
      <c r="D1314" s="1"/>
      <c r="E1314" s="1"/>
      <c r="F1314" s="1"/>
      <c r="G1314" s="1"/>
      <c r="H1314" s="1"/>
      <c r="I1314" s="1"/>
      <c r="J1314" s="1"/>
      <c r="K1314" s="1"/>
      <c r="L1314" s="1"/>
      <c r="M1314" s="1"/>
      <c r="N1314" s="1"/>
      <c r="O1314" s="1"/>
      <c r="P1314" s="3"/>
      <c r="Q1314" s="1"/>
      <c r="R1314" s="1"/>
      <c r="S1314" s="1"/>
      <c r="T1314" s="1"/>
      <c r="U1314" s="1"/>
      <c r="V1314" s="1"/>
      <c r="W1314" s="1"/>
      <c r="X1314" s="1"/>
      <c r="Y1314" s="1"/>
      <c r="Z1314" s="1"/>
      <c r="AA1314" s="1"/>
    </row>
    <row r="1315" spans="1:27" s="10" customFormat="1" ht="18" customHeight="1" x14ac:dyDescent="0.25">
      <c r="A1315" s="1"/>
      <c r="B1315" s="1"/>
      <c r="C1315" s="2"/>
      <c r="D1315" s="1"/>
      <c r="E1315" s="1"/>
      <c r="F1315" s="1"/>
      <c r="G1315" s="1"/>
      <c r="H1315" s="1"/>
      <c r="I1315" s="1"/>
      <c r="J1315" s="1"/>
      <c r="K1315" s="1"/>
      <c r="L1315" s="1"/>
      <c r="M1315" s="1"/>
      <c r="N1315" s="1"/>
      <c r="O1315" s="1"/>
      <c r="P1315" s="3"/>
      <c r="Q1315" s="1"/>
      <c r="R1315" s="1"/>
      <c r="S1315" s="1"/>
      <c r="T1315" s="1"/>
      <c r="U1315" s="1"/>
      <c r="V1315" s="1"/>
      <c r="W1315" s="1"/>
      <c r="X1315" s="1"/>
      <c r="Y1315" s="1"/>
      <c r="Z1315" s="1"/>
      <c r="AA1315" s="1"/>
    </row>
    <row r="1316" spans="1:27" s="10" customFormat="1" ht="18" customHeight="1" x14ac:dyDescent="0.25">
      <c r="A1316" s="1"/>
      <c r="B1316" s="1"/>
      <c r="C1316" s="2"/>
      <c r="D1316" s="1"/>
      <c r="E1316" s="1"/>
      <c r="F1316" s="1"/>
      <c r="G1316" s="1"/>
      <c r="H1316" s="1"/>
      <c r="I1316" s="1"/>
      <c r="J1316" s="1"/>
      <c r="K1316" s="1"/>
      <c r="L1316" s="1"/>
      <c r="M1316" s="1"/>
      <c r="N1316" s="1"/>
      <c r="O1316" s="1"/>
      <c r="P1316" s="3"/>
      <c r="Q1316" s="1"/>
      <c r="R1316" s="1"/>
      <c r="S1316" s="1"/>
      <c r="T1316" s="1"/>
      <c r="U1316" s="1"/>
      <c r="V1316" s="1"/>
      <c r="W1316" s="1"/>
      <c r="X1316" s="1"/>
      <c r="Y1316" s="1"/>
      <c r="Z1316" s="1"/>
      <c r="AA1316" s="1"/>
    </row>
    <row r="1317" spans="1:27" s="10" customFormat="1" ht="18" customHeight="1" x14ac:dyDescent="0.25">
      <c r="A1317" s="1"/>
      <c r="B1317" s="1"/>
      <c r="C1317" s="2"/>
      <c r="D1317" s="1"/>
      <c r="E1317" s="1"/>
      <c r="F1317" s="1"/>
      <c r="G1317" s="1"/>
      <c r="H1317" s="1"/>
      <c r="I1317" s="1"/>
      <c r="J1317" s="1"/>
      <c r="K1317" s="1"/>
      <c r="L1317" s="1"/>
      <c r="M1317" s="1"/>
      <c r="N1317" s="1"/>
      <c r="O1317" s="1"/>
      <c r="P1317" s="3"/>
      <c r="Q1317" s="1"/>
      <c r="R1317" s="1"/>
      <c r="S1317" s="1"/>
      <c r="T1317" s="1"/>
      <c r="U1317" s="1"/>
      <c r="V1317" s="1"/>
      <c r="W1317" s="1"/>
      <c r="X1317" s="1"/>
      <c r="Y1317" s="1"/>
      <c r="Z1317" s="1"/>
      <c r="AA1317" s="1"/>
    </row>
    <row r="1318" spans="1:27" s="10" customFormat="1" ht="18" customHeight="1" x14ac:dyDescent="0.25">
      <c r="A1318" s="1"/>
      <c r="B1318" s="1"/>
      <c r="C1318" s="2"/>
      <c r="D1318" s="1"/>
      <c r="E1318" s="1"/>
      <c r="F1318" s="1"/>
      <c r="G1318" s="1"/>
      <c r="H1318" s="1"/>
      <c r="I1318" s="1"/>
      <c r="J1318" s="1"/>
      <c r="K1318" s="1"/>
      <c r="L1318" s="1"/>
      <c r="M1318" s="1"/>
      <c r="N1318" s="1"/>
      <c r="O1318" s="1"/>
      <c r="P1318" s="3"/>
      <c r="Q1318" s="1"/>
      <c r="R1318" s="1"/>
      <c r="S1318" s="1"/>
      <c r="T1318" s="1"/>
      <c r="U1318" s="1"/>
      <c r="V1318" s="1"/>
      <c r="W1318" s="1"/>
      <c r="X1318" s="1"/>
      <c r="Y1318" s="1"/>
      <c r="Z1318" s="1"/>
      <c r="AA1318" s="1"/>
    </row>
  </sheetData>
  <phoneticPr fontId="17" type="noConversion"/>
  <dataValidations count="2">
    <dataValidation type="list" operator="equal" allowBlank="1" sqref="A12:A16" xr:uid="{00000000-0002-0000-0000-000000000000}">
      <formula1>"note,select_one,select_multiple,date,time,calculate,integer,text,decimal,acknowledge,dateTime,image,range,begin group,end group,hidden,db:person,db:clinic,db:health_center,db:district_hospital,string"</formula1>
      <formula2>0</formula2>
    </dataValidation>
    <dataValidation type="list" operator="equal" allowBlank="1" sqref="J12:J16" xr:uid="{00000000-0002-0000-0000-000001000000}">
      <formula1>"yes,no"</formula1>
      <formula2>0</formula2>
    </dataValidation>
  </dataValidations>
  <pageMargins left="0.74791666666666701" right="0.74791666666666701" top="0.98402777777777795" bottom="0.98402777777777795" header="0.511811023622047" footer="0.511811023622047"/>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operator="equal" showInputMessage="1" showErrorMessage="1" xr:uid="{00000000-0002-0000-0000-000002000000}">
          <x14:formula1>
            <xm:f>choices!$C$5:$C$6</xm:f>
          </x14:formula1>
          <x14:formula2>
            <xm:f>0</xm:f>
          </x14:formula2>
          <xm:sqref>M230:M238 M244:M250 M253 M255:M268 M275:M276 M279:M296 M304:M305 M307:M308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3"/>
  <sheetViews>
    <sheetView zoomScale="110" zoomScaleNormal="110" workbookViewId="0">
      <pane xSplit="2" ySplit="1" topLeftCell="C284" activePane="bottomRight" state="frozen"/>
      <selection pane="topRight" activeCell="C1" sqref="C1"/>
      <selection pane="bottomLeft" activeCell="A24" sqref="A24"/>
      <selection pane="bottomRight" activeCell="C294" sqref="C294"/>
    </sheetView>
  </sheetViews>
  <sheetFormatPr baseColWidth="10" defaultColWidth="10.75" defaultRowHeight="15.75" x14ac:dyDescent="0.25"/>
  <cols>
    <col min="1" max="1" width="20.625" style="30" customWidth="1"/>
    <col min="2" max="2" width="19.75" style="30" customWidth="1"/>
    <col min="3" max="3" width="39.625" style="30" customWidth="1"/>
    <col min="4" max="4" width="15.75" style="30" customWidth="1"/>
    <col min="5" max="5" width="15.75" customWidth="1"/>
    <col min="6" max="6" width="14.125" customWidth="1"/>
  </cols>
  <sheetData>
    <row r="1" spans="1:6" s="10" customFormat="1" ht="18" customHeight="1" x14ac:dyDescent="0.25">
      <c r="A1" s="31" t="s">
        <v>998</v>
      </c>
      <c r="B1" s="31" t="s">
        <v>999</v>
      </c>
      <c r="C1" s="32" t="s">
        <v>2</v>
      </c>
      <c r="D1" s="31" t="s">
        <v>1000</v>
      </c>
      <c r="E1" s="10" t="s">
        <v>0</v>
      </c>
      <c r="F1" s="10" t="s">
        <v>1001</v>
      </c>
    </row>
    <row r="2" spans="1:6" x14ac:dyDescent="0.25">
      <c r="A2" s="33" t="s">
        <v>1002</v>
      </c>
      <c r="B2" s="33">
        <v>1</v>
      </c>
      <c r="C2" s="33" t="s">
        <v>1003</v>
      </c>
    </row>
    <row r="3" spans="1:6" x14ac:dyDescent="0.25">
      <c r="A3" s="33" t="s">
        <v>1004</v>
      </c>
      <c r="B3" s="33" t="s">
        <v>1005</v>
      </c>
      <c r="C3" s="33" t="s">
        <v>1006</v>
      </c>
    </row>
    <row r="4" spans="1:6" x14ac:dyDescent="0.25">
      <c r="A4" s="33" t="s">
        <v>1004</v>
      </c>
      <c r="B4" s="33" t="s">
        <v>1007</v>
      </c>
      <c r="C4" s="33" t="s">
        <v>1008</v>
      </c>
    </row>
    <row r="5" spans="1:6" x14ac:dyDescent="0.25">
      <c r="A5" s="33" t="s">
        <v>1009</v>
      </c>
      <c r="B5" s="33">
        <v>1</v>
      </c>
      <c r="C5" s="33" t="s">
        <v>1010</v>
      </c>
    </row>
    <row r="6" spans="1:6" x14ac:dyDescent="0.25">
      <c r="A6" s="33" t="s">
        <v>1009</v>
      </c>
      <c r="B6" s="33">
        <v>-1</v>
      </c>
      <c r="C6" s="33" t="s">
        <v>1011</v>
      </c>
    </row>
    <row r="7" spans="1:6" x14ac:dyDescent="0.25">
      <c r="A7" s="33" t="s">
        <v>1012</v>
      </c>
      <c r="B7" s="33">
        <v>1</v>
      </c>
      <c r="C7" s="33" t="s">
        <v>1013</v>
      </c>
    </row>
    <row r="8" spans="1:6" x14ac:dyDescent="0.25">
      <c r="A8" s="33" t="s">
        <v>1012</v>
      </c>
      <c r="B8" s="33">
        <v>-1</v>
      </c>
      <c r="C8" s="33" t="s">
        <v>1014</v>
      </c>
    </row>
    <row r="9" spans="1:6" x14ac:dyDescent="0.25">
      <c r="A9" s="33" t="s">
        <v>1012</v>
      </c>
      <c r="B9" s="33">
        <v>0</v>
      </c>
      <c r="C9" s="33" t="s">
        <v>1015</v>
      </c>
    </row>
    <row r="10" spans="1:6" x14ac:dyDescent="0.25">
      <c r="A10" s="33" t="s">
        <v>1016</v>
      </c>
      <c r="B10" s="33">
        <v>1</v>
      </c>
      <c r="C10" s="33" t="s">
        <v>1017</v>
      </c>
    </row>
    <row r="11" spans="1:6" x14ac:dyDescent="0.25">
      <c r="A11" s="33" t="s">
        <v>336</v>
      </c>
      <c r="B11" s="33" t="s">
        <v>1018</v>
      </c>
      <c r="C11" s="33" t="s">
        <v>345</v>
      </c>
    </row>
    <row r="12" spans="1:6" x14ac:dyDescent="0.25">
      <c r="A12" s="33" t="s">
        <v>336</v>
      </c>
      <c r="B12" s="33" t="s">
        <v>1019</v>
      </c>
      <c r="C12" s="33" t="s">
        <v>348</v>
      </c>
    </row>
    <row r="13" spans="1:6" x14ac:dyDescent="0.25">
      <c r="A13" s="33" t="s">
        <v>336</v>
      </c>
      <c r="B13" s="33" t="s">
        <v>1020</v>
      </c>
      <c r="C13" s="33" t="s">
        <v>923</v>
      </c>
    </row>
    <row r="14" spans="1:6" x14ac:dyDescent="0.25">
      <c r="A14" s="33" t="s">
        <v>336</v>
      </c>
      <c r="B14" s="33" t="s">
        <v>1021</v>
      </c>
      <c r="C14" s="33" t="s">
        <v>356</v>
      </c>
    </row>
    <row r="15" spans="1:6" x14ac:dyDescent="0.25">
      <c r="A15" s="33" t="s">
        <v>336</v>
      </c>
      <c r="B15" s="33" t="s">
        <v>1022</v>
      </c>
      <c r="C15" s="33" t="s">
        <v>358</v>
      </c>
    </row>
    <row r="16" spans="1:6" x14ac:dyDescent="0.25">
      <c r="A16" s="33" t="s">
        <v>336</v>
      </c>
      <c r="B16" s="33" t="s">
        <v>1023</v>
      </c>
      <c r="C16" s="33" t="s">
        <v>354</v>
      </c>
    </row>
    <row r="17" spans="1:8" x14ac:dyDescent="0.25">
      <c r="A17" s="33" t="s">
        <v>336</v>
      </c>
      <c r="B17" s="33" t="s">
        <v>1024</v>
      </c>
      <c r="C17" s="33" t="s">
        <v>360</v>
      </c>
    </row>
    <row r="18" spans="1:8" x14ac:dyDescent="0.25">
      <c r="A18" s="33" t="s">
        <v>336</v>
      </c>
      <c r="B18" s="33" t="s">
        <v>1025</v>
      </c>
      <c r="C18" s="34" t="s">
        <v>939</v>
      </c>
    </row>
    <row r="19" spans="1:8" x14ac:dyDescent="0.25">
      <c r="A19" s="33" t="s">
        <v>336</v>
      </c>
      <c r="B19" s="33" t="s">
        <v>1026</v>
      </c>
      <c r="C19" s="33" t="s">
        <v>943</v>
      </c>
    </row>
    <row r="20" spans="1:8" x14ac:dyDescent="0.25">
      <c r="A20" s="33" t="s">
        <v>336</v>
      </c>
      <c r="B20" s="33" t="s">
        <v>1027</v>
      </c>
      <c r="C20" s="33" t="s">
        <v>364</v>
      </c>
    </row>
    <row r="21" spans="1:8" x14ac:dyDescent="0.25">
      <c r="A21" s="33" t="s">
        <v>336</v>
      </c>
      <c r="B21" s="33" t="s">
        <v>1028</v>
      </c>
      <c r="C21" s="33" t="s">
        <v>366</v>
      </c>
      <c r="H21" s="35"/>
    </row>
    <row r="22" spans="1:8" x14ac:dyDescent="0.25">
      <c r="A22" s="33" t="s">
        <v>336</v>
      </c>
      <c r="B22" s="33" t="s">
        <v>1029</v>
      </c>
      <c r="C22" s="33" t="s">
        <v>1030</v>
      </c>
      <c r="H22" s="35"/>
    </row>
    <row r="23" spans="1:8" x14ac:dyDescent="0.25">
      <c r="A23" s="33"/>
      <c r="B23" s="33"/>
      <c r="C23" s="33"/>
      <c r="H23" s="35"/>
    </row>
    <row r="24" spans="1:8" x14ac:dyDescent="0.25">
      <c r="A24" s="33" t="s">
        <v>1031</v>
      </c>
      <c r="B24" s="33" t="s">
        <v>304</v>
      </c>
      <c r="C24" s="33" t="s">
        <v>1032</v>
      </c>
      <c r="H24" s="35"/>
    </row>
    <row r="25" spans="1:8" x14ac:dyDescent="0.25">
      <c r="A25" s="33" t="s">
        <v>1031</v>
      </c>
      <c r="B25" s="33" t="s">
        <v>316</v>
      </c>
      <c r="C25" s="33" t="s">
        <v>1033</v>
      </c>
      <c r="H25" s="35"/>
    </row>
    <row r="26" spans="1:8" x14ac:dyDescent="0.25">
      <c r="A26" s="33"/>
      <c r="B26" s="33"/>
      <c r="C26" s="34"/>
      <c r="H26" s="35"/>
    </row>
    <row r="27" spans="1:8" x14ac:dyDescent="0.25">
      <c r="A27" s="33" t="s">
        <v>1034</v>
      </c>
      <c r="B27" s="33">
        <v>1</v>
      </c>
      <c r="C27" s="33" t="s">
        <v>1035</v>
      </c>
      <c r="H27" s="35"/>
    </row>
    <row r="28" spans="1:8" x14ac:dyDescent="0.25">
      <c r="A28" s="33" t="s">
        <v>1034</v>
      </c>
      <c r="B28" s="33">
        <v>12</v>
      </c>
      <c r="C28" s="33" t="s">
        <v>1036</v>
      </c>
      <c r="H28" s="35"/>
    </row>
    <row r="29" spans="1:8" x14ac:dyDescent="0.25">
      <c r="A29" s="33" t="s">
        <v>1037</v>
      </c>
      <c r="B29" s="33">
        <v>52</v>
      </c>
      <c r="C29" s="33" t="s">
        <v>1038</v>
      </c>
      <c r="H29" s="35"/>
    </row>
    <row r="30" spans="1:8" x14ac:dyDescent="0.25">
      <c r="A30" s="33" t="s">
        <v>1039</v>
      </c>
      <c r="B30" s="33">
        <v>365</v>
      </c>
      <c r="C30" s="33" t="s">
        <v>1040</v>
      </c>
      <c r="H30" s="35"/>
    </row>
    <row r="31" spans="1:8" x14ac:dyDescent="0.25">
      <c r="A31" s="33"/>
      <c r="B31" s="33"/>
      <c r="C31" s="33"/>
      <c r="H31" s="35"/>
    </row>
    <row r="32" spans="1:8" x14ac:dyDescent="0.25">
      <c r="A32" s="33" t="s">
        <v>1041</v>
      </c>
      <c r="B32" s="33" t="s">
        <v>138</v>
      </c>
      <c r="C32" s="33" t="s">
        <v>1042</v>
      </c>
      <c r="H32" s="35"/>
    </row>
    <row r="33" spans="1:8" x14ac:dyDescent="0.25">
      <c r="A33" s="33" t="s">
        <v>1041</v>
      </c>
      <c r="B33" s="33" t="s">
        <v>140</v>
      </c>
      <c r="C33" s="33" t="s">
        <v>450</v>
      </c>
      <c r="H33" s="35"/>
    </row>
    <row r="34" spans="1:8" x14ac:dyDescent="0.25">
      <c r="A34" s="33" t="s">
        <v>1041</v>
      </c>
      <c r="B34" s="33" t="s">
        <v>142</v>
      </c>
      <c r="C34" s="33" t="s">
        <v>454</v>
      </c>
      <c r="H34" s="35"/>
    </row>
    <row r="35" spans="1:8" x14ac:dyDescent="0.25">
      <c r="A35" s="33" t="s">
        <v>1041</v>
      </c>
      <c r="B35" s="33" t="s">
        <v>1043</v>
      </c>
      <c r="C35" s="33" t="s">
        <v>1044</v>
      </c>
      <c r="H35" s="35"/>
    </row>
    <row r="36" spans="1:8" x14ac:dyDescent="0.25">
      <c r="A36" s="33" t="s">
        <v>1041</v>
      </c>
      <c r="B36" s="33" t="s">
        <v>1045</v>
      </c>
      <c r="C36" s="33" t="s">
        <v>1046</v>
      </c>
      <c r="H36" s="35"/>
    </row>
    <row r="37" spans="1:8" x14ac:dyDescent="0.25">
      <c r="A37" s="33" t="s">
        <v>1041</v>
      </c>
      <c r="B37" s="33" t="s">
        <v>146</v>
      </c>
      <c r="C37" s="33" t="s">
        <v>461</v>
      </c>
      <c r="H37" s="35"/>
    </row>
    <row r="38" spans="1:8" x14ac:dyDescent="0.25">
      <c r="A38" s="33" t="s">
        <v>1041</v>
      </c>
      <c r="B38" s="33" t="s">
        <v>1047</v>
      </c>
      <c r="C38" s="33" t="s">
        <v>1048</v>
      </c>
      <c r="H38" s="35"/>
    </row>
    <row r="39" spans="1:8" x14ac:dyDescent="0.25">
      <c r="A39" s="33" t="s">
        <v>1041</v>
      </c>
      <c r="B39" s="33" t="s">
        <v>1049</v>
      </c>
      <c r="C39" s="33" t="s">
        <v>1050</v>
      </c>
      <c r="H39" s="35"/>
    </row>
    <row r="40" spans="1:8" x14ac:dyDescent="0.25">
      <c r="A40" s="33" t="s">
        <v>1041</v>
      </c>
      <c r="B40" s="33" t="s">
        <v>1051</v>
      </c>
      <c r="C40" s="33" t="s">
        <v>1051</v>
      </c>
      <c r="H40" s="35"/>
    </row>
    <row r="41" spans="1:8" x14ac:dyDescent="0.25">
      <c r="A41" s="33" t="s">
        <v>1041</v>
      </c>
      <c r="B41" s="33" t="s">
        <v>1029</v>
      </c>
      <c r="C41" s="33" t="s">
        <v>910</v>
      </c>
      <c r="H41" s="35"/>
    </row>
    <row r="42" spans="1:8" x14ac:dyDescent="0.25">
      <c r="A42" s="33"/>
      <c r="B42" s="33"/>
      <c r="C42" s="33"/>
      <c r="H42" s="35"/>
    </row>
    <row r="43" spans="1:8" x14ac:dyDescent="0.25">
      <c r="A43" s="33"/>
      <c r="B43" s="33"/>
      <c r="C43" s="33"/>
      <c r="H43" s="35"/>
    </row>
    <row r="44" spans="1:8" x14ac:dyDescent="0.25">
      <c r="A44" s="33" t="s">
        <v>1052</v>
      </c>
      <c r="B44" s="33">
        <v>1</v>
      </c>
      <c r="C44" s="33" t="s">
        <v>1010</v>
      </c>
      <c r="H44" s="35"/>
    </row>
    <row r="45" spans="1:8" x14ac:dyDescent="0.25">
      <c r="A45" s="33" t="s">
        <v>1052</v>
      </c>
      <c r="B45" s="33">
        <v>-1</v>
      </c>
      <c r="C45" s="33" t="s">
        <v>1011</v>
      </c>
      <c r="H45" s="35"/>
    </row>
    <row r="46" spans="1:8" x14ac:dyDescent="0.25">
      <c r="A46" s="33"/>
      <c r="B46" s="33"/>
      <c r="C46" s="33"/>
      <c r="H46" s="35"/>
    </row>
    <row r="47" spans="1:8" x14ac:dyDescent="0.25">
      <c r="A47" s="33" t="s">
        <v>1053</v>
      </c>
      <c r="B47" s="33" t="s">
        <v>1054</v>
      </c>
      <c r="C47" s="33" t="s">
        <v>1055</v>
      </c>
      <c r="H47" s="35"/>
    </row>
    <row r="48" spans="1:8" x14ac:dyDescent="0.25">
      <c r="A48" s="33" t="s">
        <v>1053</v>
      </c>
      <c r="B48" s="33" t="s">
        <v>1056</v>
      </c>
      <c r="C48" s="33" t="s">
        <v>1057</v>
      </c>
      <c r="H48" s="35"/>
    </row>
    <row r="49" spans="1:8" x14ac:dyDescent="0.25">
      <c r="A49" s="33" t="s">
        <v>1053</v>
      </c>
      <c r="B49" s="33" t="s">
        <v>1058</v>
      </c>
      <c r="C49" s="33" t="s">
        <v>1059</v>
      </c>
      <c r="H49" s="35"/>
    </row>
    <row r="50" spans="1:8" x14ac:dyDescent="0.25">
      <c r="A50" s="33"/>
      <c r="B50" s="33"/>
      <c r="C50" s="33"/>
      <c r="H50" s="35"/>
    </row>
    <row r="51" spans="1:8" x14ac:dyDescent="0.25">
      <c r="A51" s="33" t="s">
        <v>1060</v>
      </c>
      <c r="B51" s="33" t="s">
        <v>473</v>
      </c>
      <c r="C51" s="33" t="s">
        <v>474</v>
      </c>
      <c r="H51" s="35"/>
    </row>
    <row r="52" spans="1:8" x14ac:dyDescent="0.25">
      <c r="A52" s="33" t="s">
        <v>1060</v>
      </c>
      <c r="B52" s="33" t="s">
        <v>477</v>
      </c>
      <c r="C52" s="33" t="s">
        <v>478</v>
      </c>
      <c r="H52" s="35"/>
    </row>
    <row r="53" spans="1:8" x14ac:dyDescent="0.25">
      <c r="A53" s="33" t="s">
        <v>1060</v>
      </c>
      <c r="B53" s="33" t="s">
        <v>481</v>
      </c>
      <c r="C53" s="33" t="s">
        <v>1061</v>
      </c>
      <c r="H53" s="35"/>
    </row>
    <row r="54" spans="1:8" x14ac:dyDescent="0.25">
      <c r="A54" s="33" t="s">
        <v>1060</v>
      </c>
      <c r="B54" s="33" t="s">
        <v>486</v>
      </c>
      <c r="C54" s="33" t="s">
        <v>487</v>
      </c>
      <c r="H54" s="35"/>
    </row>
    <row r="55" spans="1:8" x14ac:dyDescent="0.25">
      <c r="A55" s="33" t="s">
        <v>1060</v>
      </c>
      <c r="B55" s="33" t="s">
        <v>494</v>
      </c>
      <c r="C55" s="33" t="s">
        <v>495</v>
      </c>
      <c r="H55" s="35"/>
    </row>
    <row r="56" spans="1:8" x14ac:dyDescent="0.25">
      <c r="A56" s="33" t="s">
        <v>1060</v>
      </c>
      <c r="B56" s="33" t="s">
        <v>1062</v>
      </c>
      <c r="C56" s="33" t="s">
        <v>505</v>
      </c>
      <c r="H56" s="35"/>
    </row>
    <row r="57" spans="1:8" x14ac:dyDescent="0.25">
      <c r="A57" s="33" t="s">
        <v>1060</v>
      </c>
      <c r="B57" s="33" t="s">
        <v>509</v>
      </c>
      <c r="C57" s="33" t="s">
        <v>1063</v>
      </c>
      <c r="H57" s="35"/>
    </row>
    <row r="58" spans="1:8" x14ac:dyDescent="0.25">
      <c r="A58" s="33" t="s">
        <v>1060</v>
      </c>
      <c r="B58" s="33" t="s">
        <v>514</v>
      </c>
      <c r="C58" s="33" t="s">
        <v>1064</v>
      </c>
      <c r="H58" s="35"/>
    </row>
    <row r="59" spans="1:8" x14ac:dyDescent="0.25">
      <c r="A59" s="33" t="s">
        <v>1060</v>
      </c>
      <c r="B59" s="33" t="s">
        <v>524</v>
      </c>
      <c r="C59" s="33" t="s">
        <v>525</v>
      </c>
      <c r="H59" s="35"/>
    </row>
    <row r="60" spans="1:8" x14ac:dyDescent="0.25">
      <c r="A60" s="33" t="s">
        <v>1060</v>
      </c>
      <c r="B60" s="33" t="s">
        <v>1029</v>
      </c>
      <c r="C60" s="33" t="s">
        <v>465</v>
      </c>
      <c r="H60" s="35"/>
    </row>
    <row r="61" spans="1:8" x14ac:dyDescent="0.25">
      <c r="A61" s="33"/>
      <c r="B61" s="33"/>
      <c r="C61" s="33"/>
      <c r="H61" s="35"/>
    </row>
    <row r="62" spans="1:8" x14ac:dyDescent="0.25">
      <c r="A62" s="33" t="s">
        <v>1065</v>
      </c>
      <c r="B62" s="33" t="s">
        <v>554</v>
      </c>
      <c r="C62" s="33" t="s">
        <v>555</v>
      </c>
      <c r="H62" s="35"/>
    </row>
    <row r="63" spans="1:8" x14ac:dyDescent="0.25">
      <c r="A63" s="33" t="s">
        <v>1065</v>
      </c>
      <c r="B63" s="33" t="s">
        <v>559</v>
      </c>
      <c r="C63" s="33" t="s">
        <v>1066</v>
      </c>
      <c r="H63" s="35"/>
    </row>
    <row r="64" spans="1:8" x14ac:dyDescent="0.25">
      <c r="A64" s="33" t="s">
        <v>1065</v>
      </c>
      <c r="B64" s="33" t="s">
        <v>564</v>
      </c>
      <c r="C64" s="33" t="s">
        <v>1067</v>
      </c>
      <c r="H64" s="35"/>
    </row>
    <row r="65" spans="1:8" x14ac:dyDescent="0.25">
      <c r="A65" s="33" t="s">
        <v>1065</v>
      </c>
      <c r="B65" s="33" t="s">
        <v>569</v>
      </c>
      <c r="C65" s="33" t="s">
        <v>1068</v>
      </c>
      <c r="H65" s="35"/>
    </row>
    <row r="66" spans="1:8" x14ac:dyDescent="0.25">
      <c r="A66" s="33" t="s">
        <v>1065</v>
      </c>
      <c r="B66" s="33" t="s">
        <v>574</v>
      </c>
      <c r="C66" s="33" t="s">
        <v>348</v>
      </c>
      <c r="H66" s="35"/>
    </row>
    <row r="67" spans="1:8" x14ac:dyDescent="0.25">
      <c r="A67" s="33" t="s">
        <v>1065</v>
      </c>
      <c r="B67" s="33" t="s">
        <v>577</v>
      </c>
      <c r="C67" s="33" t="s">
        <v>1069</v>
      </c>
      <c r="H67" s="35"/>
    </row>
    <row r="68" spans="1:8" x14ac:dyDescent="0.25">
      <c r="A68" s="33" t="s">
        <v>1065</v>
      </c>
      <c r="B68" s="33" t="s">
        <v>589</v>
      </c>
      <c r="C68" s="33" t="s">
        <v>1070</v>
      </c>
      <c r="H68" s="35"/>
    </row>
    <row r="69" spans="1:8" x14ac:dyDescent="0.25">
      <c r="A69" s="33" t="s">
        <v>1065</v>
      </c>
      <c r="B69" s="33" t="s">
        <v>594</v>
      </c>
      <c r="C69" s="33" t="s">
        <v>1071</v>
      </c>
      <c r="H69" s="35"/>
    </row>
    <row r="70" spans="1:8" x14ac:dyDescent="0.25">
      <c r="A70" s="33" t="s">
        <v>1065</v>
      </c>
      <c r="B70" s="33" t="s">
        <v>622</v>
      </c>
      <c r="C70" s="33" t="s">
        <v>1072</v>
      </c>
      <c r="H70" s="35"/>
    </row>
    <row r="71" spans="1:8" x14ac:dyDescent="0.25">
      <c r="A71" s="33" t="s">
        <v>1065</v>
      </c>
      <c r="B71" s="33" t="s">
        <v>632</v>
      </c>
      <c r="C71" s="33" t="s">
        <v>1073</v>
      </c>
      <c r="H71" s="35"/>
    </row>
    <row r="72" spans="1:8" x14ac:dyDescent="0.25">
      <c r="A72" s="33"/>
      <c r="B72" s="33"/>
      <c r="C72" s="33"/>
      <c r="H72" s="35"/>
    </row>
    <row r="73" spans="1:8" x14ac:dyDescent="0.25">
      <c r="A73" s="33" t="s">
        <v>1074</v>
      </c>
      <c r="B73" s="33" t="s">
        <v>1075</v>
      </c>
      <c r="C73" s="33" t="s">
        <v>345</v>
      </c>
      <c r="H73" s="35"/>
    </row>
    <row r="74" spans="1:8" x14ac:dyDescent="0.25">
      <c r="A74" s="33" t="s">
        <v>1074</v>
      </c>
      <c r="B74" s="33" t="s">
        <v>349</v>
      </c>
      <c r="C74" s="33" t="s">
        <v>923</v>
      </c>
    </row>
    <row r="75" spans="1:8" x14ac:dyDescent="0.25">
      <c r="A75" s="33" t="s">
        <v>1074</v>
      </c>
      <c r="B75" s="33" t="s">
        <v>1076</v>
      </c>
      <c r="C75" s="33" t="s">
        <v>1077</v>
      </c>
    </row>
    <row r="76" spans="1:8" x14ac:dyDescent="0.25">
      <c r="A76" s="33" t="s">
        <v>1074</v>
      </c>
      <c r="B76" s="33" t="s">
        <v>1078</v>
      </c>
      <c r="C76" s="33" t="s">
        <v>1648</v>
      </c>
    </row>
    <row r="77" spans="1:8" x14ac:dyDescent="0.25">
      <c r="A77" s="33" t="s">
        <v>1074</v>
      </c>
      <c r="B77" s="33" t="s">
        <v>1079</v>
      </c>
      <c r="C77" s="33" t="s">
        <v>1080</v>
      </c>
    </row>
    <row r="78" spans="1:8" x14ac:dyDescent="0.25">
      <c r="A78" s="33" t="s">
        <v>1074</v>
      </c>
      <c r="B78" s="33" t="s">
        <v>1081</v>
      </c>
      <c r="C78" s="33" t="s">
        <v>1082</v>
      </c>
    </row>
    <row r="79" spans="1:8" x14ac:dyDescent="0.25">
      <c r="A79" s="33" t="s">
        <v>1074</v>
      </c>
      <c r="B79" s="33" t="s">
        <v>1083</v>
      </c>
      <c r="C79" s="33" t="s">
        <v>1084</v>
      </c>
    </row>
    <row r="80" spans="1:8" x14ac:dyDescent="0.25">
      <c r="A80" s="33" t="s">
        <v>1074</v>
      </c>
      <c r="B80" s="33" t="s">
        <v>1029</v>
      </c>
      <c r="C80" s="33" t="s">
        <v>1085</v>
      </c>
    </row>
    <row r="81" spans="1:3" x14ac:dyDescent="0.25">
      <c r="A81" s="33"/>
      <c r="B81" s="33"/>
      <c r="C81" s="33"/>
    </row>
    <row r="82" spans="1:3" x14ac:dyDescent="0.25">
      <c r="A82" s="33" t="s">
        <v>1086</v>
      </c>
      <c r="B82" s="33" t="s">
        <v>1087</v>
      </c>
      <c r="C82" s="33" t="s">
        <v>1088</v>
      </c>
    </row>
    <row r="83" spans="1:3" x14ac:dyDescent="0.25">
      <c r="A83" s="33" t="s">
        <v>1086</v>
      </c>
      <c r="B83" s="33" t="s">
        <v>1089</v>
      </c>
      <c r="C83" s="33" t="s">
        <v>1648</v>
      </c>
    </row>
    <row r="84" spans="1:3" x14ac:dyDescent="0.25">
      <c r="A84" s="33" t="s">
        <v>1086</v>
      </c>
      <c r="B84" s="33" t="s">
        <v>1090</v>
      </c>
      <c r="C84" s="33" t="s">
        <v>1091</v>
      </c>
    </row>
    <row r="85" spans="1:3" x14ac:dyDescent="0.25">
      <c r="A85" s="33" t="s">
        <v>1086</v>
      </c>
      <c r="B85" s="33" t="s">
        <v>1029</v>
      </c>
      <c r="C85" s="33" t="s">
        <v>1085</v>
      </c>
    </row>
    <row r="86" spans="1:3" x14ac:dyDescent="0.25">
      <c r="A86" s="33"/>
      <c r="B86" s="33"/>
      <c r="C86" s="33"/>
    </row>
    <row r="87" spans="1:3" x14ac:dyDescent="0.25">
      <c r="A87" s="33" t="s">
        <v>1092</v>
      </c>
      <c r="B87" s="33" t="s">
        <v>1093</v>
      </c>
      <c r="C87" s="33" t="s">
        <v>1094</v>
      </c>
    </row>
    <row r="88" spans="1:3" x14ac:dyDescent="0.25">
      <c r="A88" s="33" t="s">
        <v>1092</v>
      </c>
      <c r="B88" s="33" t="s">
        <v>1095</v>
      </c>
      <c r="C88" s="33" t="s">
        <v>1096</v>
      </c>
    </row>
    <row r="89" spans="1:3" x14ac:dyDescent="0.25">
      <c r="A89" s="33" t="s">
        <v>1092</v>
      </c>
      <c r="B89" s="33" t="s">
        <v>1097</v>
      </c>
      <c r="C89" s="33" t="s">
        <v>1098</v>
      </c>
    </row>
    <row r="90" spans="1:3" x14ac:dyDescent="0.25">
      <c r="A90" s="33" t="s">
        <v>1092</v>
      </c>
      <c r="B90" s="33" t="s">
        <v>1099</v>
      </c>
      <c r="C90" s="33" t="s">
        <v>1100</v>
      </c>
    </row>
    <row r="91" spans="1:3" x14ac:dyDescent="0.25">
      <c r="A91" s="33" t="s">
        <v>1092</v>
      </c>
      <c r="B91" s="33" t="s">
        <v>1029</v>
      </c>
      <c r="C91" s="33" t="s">
        <v>1101</v>
      </c>
    </row>
    <row r="92" spans="1:3" x14ac:dyDescent="0.25">
      <c r="A92" s="33"/>
      <c r="B92" s="33"/>
      <c r="C92" s="33"/>
    </row>
    <row r="93" spans="1:3" x14ac:dyDescent="0.25">
      <c r="A93" s="33" t="s">
        <v>1102</v>
      </c>
      <c r="B93" s="33" t="s">
        <v>1103</v>
      </c>
      <c r="C93" s="33" t="s">
        <v>1104</v>
      </c>
    </row>
    <row r="94" spans="1:3" x14ac:dyDescent="0.25">
      <c r="A94" s="33" t="s">
        <v>1102</v>
      </c>
      <c r="B94" s="33" t="s">
        <v>1105</v>
      </c>
      <c r="C94" s="33" t="s">
        <v>1106</v>
      </c>
    </row>
    <row r="95" spans="1:3" x14ac:dyDescent="0.25">
      <c r="A95" s="33" t="s">
        <v>1102</v>
      </c>
      <c r="B95" s="33" t="s">
        <v>1107</v>
      </c>
      <c r="C95" s="33" t="s">
        <v>1108</v>
      </c>
    </row>
    <row r="96" spans="1:3" x14ac:dyDescent="0.25">
      <c r="A96" s="33" t="s">
        <v>1102</v>
      </c>
      <c r="B96" s="33" t="s">
        <v>1109</v>
      </c>
      <c r="C96" s="33" t="s">
        <v>1110</v>
      </c>
    </row>
    <row r="97" spans="1:3" x14ac:dyDescent="0.25">
      <c r="A97" s="33" t="s">
        <v>1102</v>
      </c>
      <c r="B97" s="33" t="s">
        <v>1111</v>
      </c>
      <c r="C97" s="33" t="s">
        <v>1112</v>
      </c>
    </row>
    <row r="98" spans="1:3" x14ac:dyDescent="0.25">
      <c r="A98" s="33"/>
      <c r="B98" s="33"/>
      <c r="C98" s="33"/>
    </row>
    <row r="99" spans="1:3" x14ac:dyDescent="0.25">
      <c r="A99" s="33" t="s">
        <v>1113</v>
      </c>
      <c r="B99" s="33">
        <v>1</v>
      </c>
      <c r="C99" s="33" t="s">
        <v>1010</v>
      </c>
    </row>
    <row r="100" spans="1:3" x14ac:dyDescent="0.25">
      <c r="A100" s="33" t="s">
        <v>1113</v>
      </c>
      <c r="B100" s="33">
        <v>-1</v>
      </c>
      <c r="C100" s="33" t="s">
        <v>1011</v>
      </c>
    </row>
    <row r="101" spans="1:3" x14ac:dyDescent="0.25">
      <c r="A101" s="33" t="s">
        <v>1113</v>
      </c>
      <c r="B101" s="33">
        <v>0</v>
      </c>
      <c r="C101" s="33" t="s">
        <v>1114</v>
      </c>
    </row>
    <row r="102" spans="1:3" x14ac:dyDescent="0.25">
      <c r="A102" s="33" t="s">
        <v>1115</v>
      </c>
      <c r="B102" s="33">
        <v>1</v>
      </c>
      <c r="C102" s="33" t="s">
        <v>1116</v>
      </c>
    </row>
    <row r="103" spans="1:3" x14ac:dyDescent="0.25">
      <c r="A103" s="33" t="s">
        <v>1115</v>
      </c>
      <c r="B103" s="33">
        <v>-1</v>
      </c>
      <c r="C103" s="33" t="s">
        <v>1117</v>
      </c>
    </row>
    <row r="104" spans="1:3" x14ac:dyDescent="0.25">
      <c r="A104" s="33"/>
      <c r="B104" s="33"/>
      <c r="C104" s="33"/>
    </row>
    <row r="105" spans="1:3" x14ac:dyDescent="0.25">
      <c r="A105" s="33" t="s">
        <v>1118</v>
      </c>
      <c r="B105" s="33" t="s">
        <v>1119</v>
      </c>
      <c r="C105" s="33" t="s">
        <v>1635</v>
      </c>
    </row>
    <row r="106" spans="1:3" x14ac:dyDescent="0.25">
      <c r="A106" s="33" t="s">
        <v>1118</v>
      </c>
      <c r="B106" s="33" t="s">
        <v>1120</v>
      </c>
      <c r="C106" s="33" t="s">
        <v>1636</v>
      </c>
    </row>
    <row r="107" spans="1:3" x14ac:dyDescent="0.25">
      <c r="A107" s="33" t="s">
        <v>1118</v>
      </c>
      <c r="B107" s="33" t="s">
        <v>1121</v>
      </c>
      <c r="C107" s="33" t="s">
        <v>1637</v>
      </c>
    </row>
    <row r="108" spans="1:3" x14ac:dyDescent="0.25">
      <c r="A108" s="33" t="s">
        <v>1118</v>
      </c>
      <c r="B108" s="33" t="s">
        <v>1122</v>
      </c>
      <c r="C108" s="33" t="s">
        <v>1638</v>
      </c>
    </row>
    <row r="109" spans="1:3" x14ac:dyDescent="0.25">
      <c r="A109" s="33" t="s">
        <v>1118</v>
      </c>
      <c r="B109" s="33" t="s">
        <v>1123</v>
      </c>
      <c r="C109" s="33" t="s">
        <v>1639</v>
      </c>
    </row>
    <row r="110" spans="1:3" x14ac:dyDescent="0.25">
      <c r="A110" s="33"/>
      <c r="B110" s="33"/>
      <c r="C110" s="33"/>
    </row>
    <row r="111" spans="1:3" x14ac:dyDescent="0.25">
      <c r="A111" s="33" t="s">
        <v>1124</v>
      </c>
      <c r="B111" s="33" t="s">
        <v>1125</v>
      </c>
      <c r="C111" s="33" t="s">
        <v>1126</v>
      </c>
    </row>
    <row r="112" spans="1:3" x14ac:dyDescent="0.25">
      <c r="A112" s="33" t="s">
        <v>1124</v>
      </c>
      <c r="B112" s="33" t="s">
        <v>1127</v>
      </c>
      <c r="C112" s="33" t="s">
        <v>1128</v>
      </c>
    </row>
    <row r="113" spans="1:3" x14ac:dyDescent="0.25">
      <c r="A113" s="33" t="s">
        <v>1124</v>
      </c>
      <c r="B113" s="33" t="s">
        <v>1129</v>
      </c>
      <c r="C113" s="33" t="s">
        <v>1130</v>
      </c>
    </row>
    <row r="114" spans="1:3" x14ac:dyDescent="0.25">
      <c r="A114" s="33" t="s">
        <v>1124</v>
      </c>
      <c r="B114" s="33" t="s">
        <v>1131</v>
      </c>
      <c r="C114" s="33" t="s">
        <v>1132</v>
      </c>
    </row>
    <row r="115" spans="1:3" x14ac:dyDescent="0.25">
      <c r="A115" s="33" t="s">
        <v>1124</v>
      </c>
      <c r="B115" s="33" t="s">
        <v>1029</v>
      </c>
      <c r="C115" s="33" t="s">
        <v>1133</v>
      </c>
    </row>
    <row r="116" spans="1:3" x14ac:dyDescent="0.25">
      <c r="A116" s="33" t="s">
        <v>1134</v>
      </c>
      <c r="B116" s="33" t="s">
        <v>1135</v>
      </c>
      <c r="C116" s="33" t="s">
        <v>1136</v>
      </c>
    </row>
    <row r="117" spans="1:3" x14ac:dyDescent="0.25">
      <c r="A117" s="33" t="s">
        <v>1134</v>
      </c>
      <c r="B117" s="33" t="s">
        <v>1137</v>
      </c>
      <c r="C117" s="33" t="s">
        <v>1138</v>
      </c>
    </row>
    <row r="118" spans="1:3" x14ac:dyDescent="0.25">
      <c r="A118" s="33"/>
      <c r="B118" s="33"/>
      <c r="C118" s="33"/>
    </row>
    <row r="119" spans="1:3" x14ac:dyDescent="0.25">
      <c r="A119" s="33" t="s">
        <v>757</v>
      </c>
      <c r="B119" s="33" t="s">
        <v>1095</v>
      </c>
      <c r="C119" s="33" t="s">
        <v>1139</v>
      </c>
    </row>
    <row r="120" spans="1:3" x14ac:dyDescent="0.25">
      <c r="A120" s="33" t="s">
        <v>757</v>
      </c>
      <c r="B120" s="33" t="s">
        <v>1097</v>
      </c>
      <c r="C120" s="33" t="s">
        <v>1140</v>
      </c>
    </row>
    <row r="121" spans="1:3" x14ac:dyDescent="0.25">
      <c r="A121" s="33" t="s">
        <v>757</v>
      </c>
      <c r="B121" s="33" t="s">
        <v>1099</v>
      </c>
      <c r="C121" s="33" t="s">
        <v>1141</v>
      </c>
    </row>
    <row r="122" spans="1:3" x14ac:dyDescent="0.25">
      <c r="A122" s="33" t="s">
        <v>757</v>
      </c>
      <c r="B122" s="33" t="s">
        <v>1142</v>
      </c>
      <c r="C122" s="33" t="s">
        <v>1143</v>
      </c>
    </row>
    <row r="123" spans="1:3" x14ac:dyDescent="0.25">
      <c r="A123" s="33"/>
      <c r="B123" s="33"/>
      <c r="C123" s="33"/>
    </row>
    <row r="124" spans="1:3" x14ac:dyDescent="0.25">
      <c r="A124" s="33" t="s">
        <v>792</v>
      </c>
      <c r="B124" s="33" t="s">
        <v>1144</v>
      </c>
      <c r="C124" s="33" t="s">
        <v>1145</v>
      </c>
    </row>
    <row r="125" spans="1:3" x14ac:dyDescent="0.25">
      <c r="A125" s="33" t="s">
        <v>792</v>
      </c>
      <c r="B125" s="33" t="s">
        <v>1095</v>
      </c>
      <c r="C125" s="33" t="s">
        <v>1146</v>
      </c>
    </row>
    <row r="126" spans="1:3" x14ac:dyDescent="0.25">
      <c r="A126" s="33" t="s">
        <v>792</v>
      </c>
      <c r="B126" s="33" t="s">
        <v>1147</v>
      </c>
      <c r="C126" s="33" t="s">
        <v>1148</v>
      </c>
    </row>
    <row r="127" spans="1:3" x14ac:dyDescent="0.25">
      <c r="A127" s="33" t="s">
        <v>792</v>
      </c>
      <c r="B127" s="33" t="s">
        <v>1142</v>
      </c>
      <c r="C127" s="33" t="s">
        <v>1143</v>
      </c>
    </row>
    <row r="128" spans="1:3" x14ac:dyDescent="0.25">
      <c r="A128" s="33"/>
      <c r="B128" s="33"/>
      <c r="C128" s="33"/>
    </row>
    <row r="129" spans="1:3" x14ac:dyDescent="0.25">
      <c r="A129" s="33" t="s">
        <v>1149</v>
      </c>
      <c r="B129" s="33">
        <v>1</v>
      </c>
      <c r="C129" s="33" t="s">
        <v>1150</v>
      </c>
    </row>
    <row r="130" spans="1:3" x14ac:dyDescent="0.25">
      <c r="A130" s="33" t="s">
        <v>1149</v>
      </c>
      <c r="B130" s="33">
        <v>2</v>
      </c>
      <c r="C130" s="33" t="s">
        <v>1151</v>
      </c>
    </row>
    <row r="131" spans="1:3" x14ac:dyDescent="0.25">
      <c r="A131" s="33" t="s">
        <v>1149</v>
      </c>
      <c r="B131" s="33">
        <v>3</v>
      </c>
      <c r="C131" s="33" t="s">
        <v>1152</v>
      </c>
    </row>
    <row r="132" spans="1:3" x14ac:dyDescent="0.25">
      <c r="A132" s="33" t="s">
        <v>1149</v>
      </c>
      <c r="B132" s="33">
        <v>4</v>
      </c>
      <c r="C132" s="33" t="s">
        <v>1153</v>
      </c>
    </row>
    <row r="133" spans="1:3" x14ac:dyDescent="0.25">
      <c r="A133" s="33" t="s">
        <v>1149</v>
      </c>
      <c r="B133" s="33">
        <v>5</v>
      </c>
      <c r="C133" s="33" t="s">
        <v>1154</v>
      </c>
    </row>
    <row r="134" spans="1:3" x14ac:dyDescent="0.25">
      <c r="A134" s="33" t="s">
        <v>1149</v>
      </c>
      <c r="B134" s="33">
        <v>6</v>
      </c>
      <c r="C134" s="33" t="s">
        <v>1155</v>
      </c>
    </row>
    <row r="135" spans="1:3" x14ac:dyDescent="0.25">
      <c r="A135" s="33" t="s">
        <v>1149</v>
      </c>
      <c r="B135" s="33">
        <v>7</v>
      </c>
      <c r="C135" s="33" t="s">
        <v>1156</v>
      </c>
    </row>
    <row r="136" spans="1:3" x14ac:dyDescent="0.25">
      <c r="A136" s="33" t="s">
        <v>1149</v>
      </c>
      <c r="B136" s="33">
        <v>8</v>
      </c>
      <c r="C136" s="33" t="s">
        <v>1157</v>
      </c>
    </row>
    <row r="137" spans="1:3" x14ac:dyDescent="0.25">
      <c r="A137" s="33"/>
      <c r="B137" s="33"/>
      <c r="C137" s="33"/>
    </row>
    <row r="138" spans="1:3" x14ac:dyDescent="0.25">
      <c r="A138" s="33" t="s">
        <v>1158</v>
      </c>
      <c r="B138" s="33">
        <v>1</v>
      </c>
      <c r="C138" s="33" t="s">
        <v>1159</v>
      </c>
    </row>
    <row r="139" spans="1:3" x14ac:dyDescent="0.25">
      <c r="A139" s="33" t="s">
        <v>1158</v>
      </c>
      <c r="B139" s="33">
        <v>2</v>
      </c>
      <c r="C139" s="33" t="s">
        <v>1160</v>
      </c>
    </row>
    <row r="140" spans="1:3" x14ac:dyDescent="0.25">
      <c r="A140" s="33" t="s">
        <v>1158</v>
      </c>
      <c r="B140" s="33">
        <v>3</v>
      </c>
      <c r="C140" s="33" t="s">
        <v>1161</v>
      </c>
    </row>
    <row r="141" spans="1:3" x14ac:dyDescent="0.25">
      <c r="A141" s="33" t="s">
        <v>1162</v>
      </c>
      <c r="B141" s="33" t="s">
        <v>1163</v>
      </c>
      <c r="C141" s="33" t="s">
        <v>1164</v>
      </c>
    </row>
    <row r="142" spans="1:3" x14ac:dyDescent="0.25">
      <c r="A142" s="33" t="s">
        <v>1162</v>
      </c>
      <c r="B142" s="33" t="s">
        <v>1165</v>
      </c>
      <c r="C142" s="33" t="s">
        <v>1166</v>
      </c>
    </row>
    <row r="143" spans="1:3" x14ac:dyDescent="0.25">
      <c r="A143" s="33" t="s">
        <v>1162</v>
      </c>
      <c r="B143" s="33" t="s">
        <v>1167</v>
      </c>
      <c r="C143" s="33" t="s">
        <v>1168</v>
      </c>
    </row>
    <row r="144" spans="1:3" x14ac:dyDescent="0.25">
      <c r="A144" s="33" t="s">
        <v>1162</v>
      </c>
      <c r="B144" s="33" t="s">
        <v>1169</v>
      </c>
      <c r="C144" s="36" t="s">
        <v>1170</v>
      </c>
    </row>
    <row r="145" spans="1:3" x14ac:dyDescent="0.25">
      <c r="A145" s="33"/>
      <c r="B145" s="33"/>
      <c r="C145" s="33"/>
    </row>
    <row r="146" spans="1:3" x14ac:dyDescent="0.25">
      <c r="A146" s="33" t="s">
        <v>1171</v>
      </c>
      <c r="B146" s="33">
        <v>1</v>
      </c>
      <c r="C146" s="33" t="s">
        <v>1172</v>
      </c>
    </row>
    <row r="147" spans="1:3" x14ac:dyDescent="0.25">
      <c r="A147" s="33" t="s">
        <v>1171</v>
      </c>
      <c r="B147" s="33">
        <v>2</v>
      </c>
      <c r="C147" s="33" t="s">
        <v>1173</v>
      </c>
    </row>
    <row r="148" spans="1:3" x14ac:dyDescent="0.25">
      <c r="A148" s="33" t="s">
        <v>1171</v>
      </c>
      <c r="B148" s="33">
        <v>3</v>
      </c>
      <c r="C148" s="33" t="s">
        <v>1174</v>
      </c>
    </row>
    <row r="149" spans="1:3" x14ac:dyDescent="0.25">
      <c r="A149" s="33" t="s">
        <v>1171</v>
      </c>
      <c r="B149" s="33">
        <v>4</v>
      </c>
      <c r="C149" s="33" t="s">
        <v>1175</v>
      </c>
    </row>
    <row r="150" spans="1:3" x14ac:dyDescent="0.25">
      <c r="A150" s="33" t="s">
        <v>1171</v>
      </c>
      <c r="B150" s="33">
        <v>5</v>
      </c>
      <c r="C150" s="33" t="s">
        <v>1176</v>
      </c>
    </row>
    <row r="151" spans="1:3" x14ac:dyDescent="0.25">
      <c r="A151" s="33" t="s">
        <v>1171</v>
      </c>
      <c r="B151" s="33">
        <v>6</v>
      </c>
      <c r="C151" s="33" t="s">
        <v>1177</v>
      </c>
    </row>
    <row r="152" spans="1:3" x14ac:dyDescent="0.25">
      <c r="A152" s="33" t="s">
        <v>1171</v>
      </c>
      <c r="B152" s="33">
        <v>7</v>
      </c>
      <c r="C152" s="33" t="s">
        <v>1178</v>
      </c>
    </row>
    <row r="153" spans="1:3" x14ac:dyDescent="0.25">
      <c r="A153" s="33" t="s">
        <v>1171</v>
      </c>
      <c r="B153" s="33">
        <v>8</v>
      </c>
      <c r="C153" s="33" t="s">
        <v>1179</v>
      </c>
    </row>
    <row r="154" spans="1:3" x14ac:dyDescent="0.25">
      <c r="A154" s="33" t="s">
        <v>1171</v>
      </c>
      <c r="B154" s="33">
        <v>9</v>
      </c>
      <c r="C154" s="33" t="s">
        <v>1101</v>
      </c>
    </row>
    <row r="155" spans="1:3" x14ac:dyDescent="0.25">
      <c r="A155" s="33"/>
      <c r="B155" s="33"/>
      <c r="C155" s="33"/>
    </row>
    <row r="156" spans="1:3" x14ac:dyDescent="0.25">
      <c r="A156" s="33" t="s">
        <v>1180</v>
      </c>
      <c r="B156" s="33">
        <v>1</v>
      </c>
      <c r="C156" s="33" t="s">
        <v>1010</v>
      </c>
    </row>
    <row r="157" spans="1:3" x14ac:dyDescent="0.25">
      <c r="A157" s="33" t="s">
        <v>1180</v>
      </c>
      <c r="B157" s="33">
        <v>-1</v>
      </c>
      <c r="C157" s="33" t="s">
        <v>1011</v>
      </c>
    </row>
    <row r="158" spans="1:3" x14ac:dyDescent="0.25">
      <c r="A158" s="33" t="s">
        <v>1180</v>
      </c>
      <c r="B158" s="33">
        <v>0</v>
      </c>
      <c r="C158" s="33" t="s">
        <v>1101</v>
      </c>
    </row>
    <row r="159" spans="1:3" x14ac:dyDescent="0.25">
      <c r="A159" s="33"/>
      <c r="B159" s="33"/>
      <c r="C159" s="33"/>
    </row>
    <row r="160" spans="1:3" x14ac:dyDescent="0.25">
      <c r="A160" s="33" t="s">
        <v>1181</v>
      </c>
      <c r="B160" s="33">
        <v>1</v>
      </c>
      <c r="C160" s="33" t="s">
        <v>1182</v>
      </c>
    </row>
    <row r="161" spans="1:3" x14ac:dyDescent="0.25">
      <c r="A161" s="33" t="s">
        <v>1181</v>
      </c>
      <c r="B161" s="33">
        <v>2</v>
      </c>
      <c r="C161" s="33" t="s">
        <v>1183</v>
      </c>
    </row>
    <row r="162" spans="1:3" x14ac:dyDescent="0.25">
      <c r="A162" s="33" t="s">
        <v>1181</v>
      </c>
      <c r="B162" s="33" t="s">
        <v>1029</v>
      </c>
      <c r="C162" s="33" t="s">
        <v>1085</v>
      </c>
    </row>
    <row r="163" spans="1:3" x14ac:dyDescent="0.25">
      <c r="A163" s="33" t="s">
        <v>1184</v>
      </c>
      <c r="B163" s="33">
        <v>1</v>
      </c>
      <c r="C163" s="33" t="s">
        <v>1185</v>
      </c>
    </row>
    <row r="164" spans="1:3" x14ac:dyDescent="0.25">
      <c r="A164" s="33" t="s">
        <v>1184</v>
      </c>
      <c r="B164" s="33">
        <v>2</v>
      </c>
      <c r="C164" s="33" t="s">
        <v>1186</v>
      </c>
    </row>
    <row r="165" spans="1:3" x14ac:dyDescent="0.25">
      <c r="A165" s="33" t="s">
        <v>1184</v>
      </c>
      <c r="B165" s="33">
        <v>3</v>
      </c>
      <c r="C165" s="33" t="s">
        <v>1143</v>
      </c>
    </row>
    <row r="166" spans="1:3" x14ac:dyDescent="0.25">
      <c r="A166" s="33" t="s">
        <v>1187</v>
      </c>
      <c r="B166" s="33">
        <v>1</v>
      </c>
      <c r="C166" s="33" t="s">
        <v>1010</v>
      </c>
    </row>
    <row r="167" spans="1:3" x14ac:dyDescent="0.25">
      <c r="A167" s="33" t="s">
        <v>1187</v>
      </c>
      <c r="B167" s="33">
        <v>-1</v>
      </c>
      <c r="C167" s="33" t="s">
        <v>1011</v>
      </c>
    </row>
    <row r="168" spans="1:3" x14ac:dyDescent="0.25">
      <c r="A168" s="33" t="s">
        <v>1187</v>
      </c>
      <c r="B168" s="33">
        <v>0</v>
      </c>
      <c r="C168" s="33" t="s">
        <v>1143</v>
      </c>
    </row>
    <row r="169" spans="1:3" x14ac:dyDescent="0.25">
      <c r="A169" s="33"/>
      <c r="B169" s="33"/>
      <c r="C169" s="33"/>
    </row>
    <row r="170" spans="1:3" x14ac:dyDescent="0.25">
      <c r="A170" s="33" t="s">
        <v>1188</v>
      </c>
      <c r="B170" s="33">
        <v>1</v>
      </c>
      <c r="C170" s="33" t="s">
        <v>1189</v>
      </c>
    </row>
    <row r="171" spans="1:3" x14ac:dyDescent="0.25">
      <c r="A171" s="33" t="s">
        <v>1188</v>
      </c>
      <c r="B171" s="33">
        <v>2</v>
      </c>
      <c r="C171" s="33" t="s">
        <v>1190</v>
      </c>
    </row>
    <row r="172" spans="1:3" x14ac:dyDescent="0.25">
      <c r="A172" s="33" t="s">
        <v>1188</v>
      </c>
      <c r="B172" s="33">
        <v>3</v>
      </c>
      <c r="C172" s="33" t="s">
        <v>1191</v>
      </c>
    </row>
    <row r="173" spans="1:3" x14ac:dyDescent="0.25">
      <c r="A173" s="33"/>
      <c r="B173" s="33"/>
      <c r="C173" s="33"/>
    </row>
    <row r="174" spans="1:3" x14ac:dyDescent="0.25">
      <c r="A174" s="33" t="s">
        <v>625</v>
      </c>
      <c r="B174" s="33">
        <v>1</v>
      </c>
      <c r="C174" s="33" t="s">
        <v>1192</v>
      </c>
    </row>
    <row r="175" spans="1:3" x14ac:dyDescent="0.25">
      <c r="A175" s="33" t="s">
        <v>625</v>
      </c>
      <c r="B175" s="33">
        <v>2</v>
      </c>
      <c r="C175" s="33" t="s">
        <v>1193</v>
      </c>
    </row>
    <row r="176" spans="1:3" x14ac:dyDescent="0.25">
      <c r="A176" s="33" t="s">
        <v>625</v>
      </c>
      <c r="B176" s="33">
        <v>3</v>
      </c>
      <c r="C176" s="33" t="s">
        <v>1194</v>
      </c>
    </row>
    <row r="177" spans="1:3" x14ac:dyDescent="0.25">
      <c r="A177" s="33"/>
      <c r="B177" s="33"/>
      <c r="C177" s="33"/>
    </row>
    <row r="178" spans="1:3" x14ac:dyDescent="0.25">
      <c r="A178" s="33" t="s">
        <v>1195</v>
      </c>
      <c r="B178" s="33">
        <v>1</v>
      </c>
      <c r="C178" s="33" t="s">
        <v>1196</v>
      </c>
    </row>
    <row r="179" spans="1:3" x14ac:dyDescent="0.25">
      <c r="A179" s="33" t="s">
        <v>1195</v>
      </c>
      <c r="B179" s="33">
        <v>2</v>
      </c>
      <c r="C179" s="33" t="s">
        <v>1197</v>
      </c>
    </row>
    <row r="180" spans="1:3" x14ac:dyDescent="0.25">
      <c r="A180" s="33" t="s">
        <v>1195</v>
      </c>
      <c r="B180" s="33">
        <v>3</v>
      </c>
      <c r="C180" s="33" t="s">
        <v>1198</v>
      </c>
    </row>
    <row r="181" spans="1:3" x14ac:dyDescent="0.25">
      <c r="A181" s="33" t="s">
        <v>1195</v>
      </c>
      <c r="B181" s="33">
        <v>4</v>
      </c>
      <c r="C181" s="33" t="s">
        <v>1199</v>
      </c>
    </row>
    <row r="182" spans="1:3" x14ac:dyDescent="0.25">
      <c r="A182" s="33" t="s">
        <v>1195</v>
      </c>
      <c r="B182" s="33">
        <v>5</v>
      </c>
      <c r="C182" s="33" t="s">
        <v>1200</v>
      </c>
    </row>
    <row r="183" spans="1:3" x14ac:dyDescent="0.25">
      <c r="A183" s="33" t="s">
        <v>1195</v>
      </c>
      <c r="B183" s="33">
        <v>6</v>
      </c>
      <c r="C183" s="33" t="s">
        <v>1201</v>
      </c>
    </row>
    <row r="184" spans="1:3" x14ac:dyDescent="0.25">
      <c r="A184" s="33" t="s">
        <v>1195</v>
      </c>
      <c r="B184" s="33">
        <v>7</v>
      </c>
      <c r="C184" s="33" t="s">
        <v>1202</v>
      </c>
    </row>
    <row r="185" spans="1:3" x14ac:dyDescent="0.25">
      <c r="A185" s="33" t="s">
        <v>1195</v>
      </c>
      <c r="B185" s="33">
        <v>8</v>
      </c>
      <c r="C185" s="33" t="s">
        <v>1203</v>
      </c>
    </row>
    <row r="186" spans="1:3" x14ac:dyDescent="0.25">
      <c r="A186" s="33"/>
      <c r="B186" s="33"/>
      <c r="C186" s="33"/>
    </row>
    <row r="187" spans="1:3" x14ac:dyDescent="0.25">
      <c r="A187" s="33" t="s">
        <v>1212</v>
      </c>
      <c r="B187" s="33">
        <v>1</v>
      </c>
      <c r="C187" s="33" t="s">
        <v>1010</v>
      </c>
    </row>
    <row r="188" spans="1:3" x14ac:dyDescent="0.25">
      <c r="A188" s="33" t="s">
        <v>1212</v>
      </c>
      <c r="B188" s="33">
        <v>-1</v>
      </c>
      <c r="C188" s="33" t="s">
        <v>1011</v>
      </c>
    </row>
    <row r="189" spans="1:3" x14ac:dyDescent="0.25">
      <c r="A189" s="33" t="s">
        <v>1212</v>
      </c>
      <c r="B189" s="33">
        <v>0</v>
      </c>
      <c r="C189" s="33" t="s">
        <v>1143</v>
      </c>
    </row>
    <row r="190" spans="1:3" x14ac:dyDescent="0.25">
      <c r="A190" s="33" t="s">
        <v>1213</v>
      </c>
      <c r="B190" s="33">
        <v>1</v>
      </c>
      <c r="C190" s="33" t="s">
        <v>1010</v>
      </c>
    </row>
    <row r="191" spans="1:3" x14ac:dyDescent="0.25">
      <c r="A191" s="33" t="s">
        <v>1213</v>
      </c>
      <c r="B191" s="33">
        <v>-1</v>
      </c>
      <c r="C191" s="33" t="s">
        <v>1101</v>
      </c>
    </row>
    <row r="192" spans="1:3" x14ac:dyDescent="0.25">
      <c r="A192" s="33" t="s">
        <v>1214</v>
      </c>
      <c r="B192" s="33">
        <v>1</v>
      </c>
      <c r="C192" s="33" t="s">
        <v>1013</v>
      </c>
    </row>
    <row r="193" spans="1:3" x14ac:dyDescent="0.25">
      <c r="A193" s="33" t="s">
        <v>1214</v>
      </c>
      <c r="B193" s="33">
        <v>2</v>
      </c>
      <c r="C193" s="33" t="s">
        <v>1014</v>
      </c>
    </row>
    <row r="194" spans="1:3" x14ac:dyDescent="0.25">
      <c r="A194" s="33" t="s">
        <v>1214</v>
      </c>
      <c r="B194" s="33">
        <v>3</v>
      </c>
      <c r="C194" s="33" t="s">
        <v>1015</v>
      </c>
    </row>
    <row r="195" spans="1:3" x14ac:dyDescent="0.25">
      <c r="A195" s="33" t="s">
        <v>1214</v>
      </c>
      <c r="B195" s="33">
        <v>4</v>
      </c>
      <c r="C195" s="33" t="s">
        <v>1101</v>
      </c>
    </row>
    <row r="196" spans="1:3" x14ac:dyDescent="0.25">
      <c r="A196" s="33"/>
      <c r="B196" s="33"/>
      <c r="C196" s="33"/>
    </row>
    <row r="197" spans="1:3" x14ac:dyDescent="0.25">
      <c r="A197" s="33" t="s">
        <v>1215</v>
      </c>
      <c r="B197" s="33" t="s">
        <v>1216</v>
      </c>
      <c r="C197" s="33" t="s">
        <v>1013</v>
      </c>
    </row>
    <row r="198" spans="1:3" x14ac:dyDescent="0.25">
      <c r="A198" s="33" t="s">
        <v>1215</v>
      </c>
      <c r="B198" s="33" t="s">
        <v>1217</v>
      </c>
      <c r="C198" s="33" t="s">
        <v>1014</v>
      </c>
    </row>
    <row r="199" spans="1:3" x14ac:dyDescent="0.25">
      <c r="A199" s="33" t="s">
        <v>1215</v>
      </c>
      <c r="B199" s="33" t="s">
        <v>1218</v>
      </c>
      <c r="C199" s="33" t="s">
        <v>1101</v>
      </c>
    </row>
    <row r="200" spans="1:3" x14ac:dyDescent="0.25">
      <c r="A200" s="33"/>
      <c r="B200" s="33"/>
      <c r="C200" s="33"/>
    </row>
    <row r="201" spans="1:3" x14ac:dyDescent="0.25">
      <c r="A201" s="33" t="s">
        <v>1219</v>
      </c>
      <c r="B201" s="33" t="s">
        <v>1220</v>
      </c>
      <c r="C201" s="33" t="s">
        <v>1221</v>
      </c>
    </row>
    <row r="202" spans="1:3" x14ac:dyDescent="0.25">
      <c r="A202" s="33" t="s">
        <v>1219</v>
      </c>
      <c r="B202" s="33" t="s">
        <v>1222</v>
      </c>
      <c r="C202" s="33" t="s">
        <v>1223</v>
      </c>
    </row>
    <row r="203" spans="1:3" x14ac:dyDescent="0.25">
      <c r="A203" s="33"/>
      <c r="B203" s="33"/>
      <c r="C203" s="33"/>
    </row>
    <row r="204" spans="1:3" x14ac:dyDescent="0.25">
      <c r="A204" s="33" t="s">
        <v>1224</v>
      </c>
      <c r="B204" s="37">
        <v>1</v>
      </c>
      <c r="C204" s="33" t="s">
        <v>1225</v>
      </c>
    </row>
    <row r="205" spans="1:3" x14ac:dyDescent="0.25">
      <c r="A205" s="33" t="s">
        <v>1224</v>
      </c>
      <c r="B205" s="37">
        <v>2</v>
      </c>
      <c r="C205" s="37" t="s">
        <v>1226</v>
      </c>
    </row>
    <row r="206" spans="1:3" x14ac:dyDescent="0.25">
      <c r="A206" s="33" t="s">
        <v>1224</v>
      </c>
      <c r="B206" s="33">
        <v>3</v>
      </c>
      <c r="C206" s="37" t="s">
        <v>1227</v>
      </c>
    </row>
    <row r="207" spans="1:3" x14ac:dyDescent="0.25">
      <c r="A207" s="33" t="s">
        <v>1224</v>
      </c>
      <c r="B207" s="33">
        <v>0</v>
      </c>
      <c r="C207" s="37" t="s">
        <v>1085</v>
      </c>
    </row>
    <row r="208" spans="1:3" x14ac:dyDescent="0.25">
      <c r="A208" s="33"/>
      <c r="B208" s="33"/>
      <c r="C208" s="33"/>
    </row>
    <row r="209" spans="1:3" x14ac:dyDescent="0.25">
      <c r="A209" s="33" t="s">
        <v>1228</v>
      </c>
      <c r="B209" s="33">
        <v>1</v>
      </c>
      <c r="C209" s="37" t="s">
        <v>1229</v>
      </c>
    </row>
    <row r="210" spans="1:3" x14ac:dyDescent="0.25">
      <c r="A210" s="33" t="s">
        <v>1228</v>
      </c>
      <c r="B210" s="33">
        <v>2</v>
      </c>
      <c r="C210" s="33" t="s">
        <v>1230</v>
      </c>
    </row>
    <row r="211" spans="1:3" x14ac:dyDescent="0.25">
      <c r="A211" s="33" t="s">
        <v>1228</v>
      </c>
      <c r="B211" s="33">
        <v>3</v>
      </c>
      <c r="C211" s="33" t="s">
        <v>1231</v>
      </c>
    </row>
    <row r="212" spans="1:3" x14ac:dyDescent="0.25">
      <c r="A212" s="33"/>
      <c r="B212" s="33"/>
      <c r="C212" s="33"/>
    </row>
    <row r="213" spans="1:3" ht="31.5" x14ac:dyDescent="0.25">
      <c r="A213" s="33" t="s">
        <v>1232</v>
      </c>
      <c r="B213" s="33">
        <v>1</v>
      </c>
      <c r="C213" s="37" t="s">
        <v>1233</v>
      </c>
    </row>
    <row r="214" spans="1:3" x14ac:dyDescent="0.25">
      <c r="A214" s="33" t="s">
        <v>1232</v>
      </c>
      <c r="B214" s="33">
        <v>2</v>
      </c>
      <c r="C214" s="37" t="s">
        <v>1234</v>
      </c>
    </row>
    <row r="215" spans="1:3" x14ac:dyDescent="0.25">
      <c r="A215" s="33" t="s">
        <v>1232</v>
      </c>
      <c r="B215" s="33">
        <v>3</v>
      </c>
      <c r="C215" s="37" t="s">
        <v>1235</v>
      </c>
    </row>
    <row r="216" spans="1:3" x14ac:dyDescent="0.25">
      <c r="A216" s="33" t="s">
        <v>1232</v>
      </c>
      <c r="B216" s="33">
        <v>4</v>
      </c>
      <c r="C216" s="33" t="s">
        <v>1236</v>
      </c>
    </row>
    <row r="217" spans="1:3" x14ac:dyDescent="0.25">
      <c r="A217" s="33"/>
      <c r="B217" s="33"/>
      <c r="C217" s="33"/>
    </row>
    <row r="218" spans="1:3" x14ac:dyDescent="0.25">
      <c r="A218" s="33" t="s">
        <v>1237</v>
      </c>
      <c r="B218" s="33">
        <v>1</v>
      </c>
      <c r="C218" s="33" t="s">
        <v>1238</v>
      </c>
    </row>
    <row r="219" spans="1:3" x14ac:dyDescent="0.25">
      <c r="A219" s="33" t="s">
        <v>1237</v>
      </c>
      <c r="B219" s="33">
        <v>2</v>
      </c>
      <c r="C219" s="33" t="s">
        <v>1239</v>
      </c>
    </row>
    <row r="220" spans="1:3" x14ac:dyDescent="0.25">
      <c r="A220" s="33"/>
      <c r="B220" s="33"/>
      <c r="C220" s="33"/>
    </row>
    <row r="221" spans="1:3" x14ac:dyDescent="0.25">
      <c r="A221" s="33"/>
      <c r="B221" s="33"/>
      <c r="C221" s="33"/>
    </row>
    <row r="222" spans="1:3" x14ac:dyDescent="0.25">
      <c r="A222" s="33" t="s">
        <v>1240</v>
      </c>
      <c r="B222" s="37">
        <v>1</v>
      </c>
      <c r="C222" s="33" t="s">
        <v>1225</v>
      </c>
    </row>
    <row r="223" spans="1:3" x14ac:dyDescent="0.25">
      <c r="A223" s="33" t="s">
        <v>1240</v>
      </c>
      <c r="B223" s="37">
        <v>2</v>
      </c>
      <c r="C223" s="37" t="s">
        <v>1226</v>
      </c>
    </row>
    <row r="224" spans="1:3" x14ac:dyDescent="0.25">
      <c r="A224" s="33" t="s">
        <v>1240</v>
      </c>
      <c r="B224" s="33">
        <v>3</v>
      </c>
      <c r="C224" s="37" t="s">
        <v>1227</v>
      </c>
    </row>
    <row r="225" spans="1:3" x14ac:dyDescent="0.25">
      <c r="A225" s="33" t="s">
        <v>1240</v>
      </c>
      <c r="B225" s="33">
        <v>4</v>
      </c>
      <c r="C225" s="37" t="s">
        <v>1241</v>
      </c>
    </row>
    <row r="226" spans="1:3" x14ac:dyDescent="0.25">
      <c r="A226" s="33" t="s">
        <v>1240</v>
      </c>
      <c r="B226" s="33">
        <v>0</v>
      </c>
      <c r="C226" s="37" t="s">
        <v>1085</v>
      </c>
    </row>
    <row r="227" spans="1:3" x14ac:dyDescent="0.25">
      <c r="A227" s="33"/>
      <c r="B227" s="33"/>
      <c r="C227" s="33"/>
    </row>
    <row r="228" spans="1:3" x14ac:dyDescent="0.25">
      <c r="A228" s="33" t="s">
        <v>1242</v>
      </c>
      <c r="B228" s="33">
        <v>1</v>
      </c>
      <c r="C228" s="37" t="s">
        <v>1243</v>
      </c>
    </row>
    <row r="229" spans="1:3" x14ac:dyDescent="0.25">
      <c r="A229" s="33" t="s">
        <v>1242</v>
      </c>
      <c r="B229" s="33">
        <v>2</v>
      </c>
      <c r="C229" s="37" t="s">
        <v>1244</v>
      </c>
    </row>
    <row r="230" spans="1:3" x14ac:dyDescent="0.25">
      <c r="A230" s="33" t="s">
        <v>1242</v>
      </c>
      <c r="B230" s="33">
        <v>3</v>
      </c>
      <c r="C230" s="37" t="s">
        <v>1245</v>
      </c>
    </row>
    <row r="231" spans="1:3" x14ac:dyDescent="0.25">
      <c r="A231" s="33"/>
      <c r="B231" s="33"/>
      <c r="C231" s="33"/>
    </row>
    <row r="232" spans="1:3" x14ac:dyDescent="0.25">
      <c r="A232" s="33" t="s">
        <v>1246</v>
      </c>
      <c r="B232" s="33">
        <v>1</v>
      </c>
      <c r="C232" s="33" t="s">
        <v>1247</v>
      </c>
    </row>
    <row r="233" spans="1:3" x14ac:dyDescent="0.25">
      <c r="A233" s="33" t="s">
        <v>1246</v>
      </c>
      <c r="B233" s="33">
        <v>2</v>
      </c>
      <c r="C233" s="33" t="s">
        <v>1248</v>
      </c>
    </row>
    <row r="234" spans="1:3" x14ac:dyDescent="0.25">
      <c r="A234" s="33" t="s">
        <v>1246</v>
      </c>
      <c r="B234" s="33">
        <v>3</v>
      </c>
      <c r="C234" s="37" t="s">
        <v>1249</v>
      </c>
    </row>
    <row r="235" spans="1:3" x14ac:dyDescent="0.25">
      <c r="A235" s="33" t="s">
        <v>1246</v>
      </c>
      <c r="B235" s="33">
        <v>4</v>
      </c>
      <c r="C235" s="33" t="s">
        <v>1250</v>
      </c>
    </row>
    <row r="236" spans="1:3" x14ac:dyDescent="0.25">
      <c r="A236" s="33" t="s">
        <v>1246</v>
      </c>
      <c r="B236" s="33">
        <v>5</v>
      </c>
      <c r="C236" s="33" t="s">
        <v>1251</v>
      </c>
    </row>
    <row r="237" spans="1:3" x14ac:dyDescent="0.25">
      <c r="A237" s="33" t="s">
        <v>1246</v>
      </c>
      <c r="B237" s="33">
        <v>6</v>
      </c>
      <c r="C237" s="37" t="s">
        <v>1252</v>
      </c>
    </row>
    <row r="238" spans="1:3" x14ac:dyDescent="0.25">
      <c r="A238" s="33"/>
      <c r="B238" s="33"/>
      <c r="C238" s="33"/>
    </row>
    <row r="239" spans="1:3" x14ac:dyDescent="0.25">
      <c r="A239" s="33" t="s">
        <v>473</v>
      </c>
      <c r="B239" s="33">
        <v>1</v>
      </c>
      <c r="C239" s="33" t="s">
        <v>1253</v>
      </c>
    </row>
    <row r="240" spans="1:3" x14ac:dyDescent="0.25">
      <c r="A240" s="33" t="s">
        <v>473</v>
      </c>
      <c r="B240" s="33">
        <v>2</v>
      </c>
      <c r="C240" s="37" t="s">
        <v>1254</v>
      </c>
    </row>
    <row r="241" spans="1:6" x14ac:dyDescent="0.25">
      <c r="A241" s="33" t="s">
        <v>473</v>
      </c>
      <c r="B241" s="33">
        <v>3</v>
      </c>
      <c r="C241" s="33" t="s">
        <v>1255</v>
      </c>
    </row>
    <row r="242" spans="1:6" x14ac:dyDescent="0.25">
      <c r="A242" s="33" t="s">
        <v>473</v>
      </c>
      <c r="B242" s="33">
        <v>4</v>
      </c>
      <c r="C242" s="33" t="s">
        <v>1256</v>
      </c>
    </row>
    <row r="243" spans="1:6" x14ac:dyDescent="0.25">
      <c r="A243" s="33" t="s">
        <v>473</v>
      </c>
      <c r="B243" s="33" t="s">
        <v>1029</v>
      </c>
      <c r="C243" s="33" t="s">
        <v>1085</v>
      </c>
    </row>
    <row r="244" spans="1:6" x14ac:dyDescent="0.25">
      <c r="A244" s="33"/>
      <c r="B244" s="33"/>
      <c r="C244" s="33"/>
    </row>
    <row r="245" spans="1:6" x14ac:dyDescent="0.25">
      <c r="A245" s="33" t="s">
        <v>1257</v>
      </c>
      <c r="B245" s="33">
        <v>1</v>
      </c>
      <c r="C245" s="33" t="s">
        <v>1010</v>
      </c>
    </row>
    <row r="246" spans="1:6" x14ac:dyDescent="0.25">
      <c r="A246" s="33" t="s">
        <v>1257</v>
      </c>
      <c r="B246" s="33">
        <v>2</v>
      </c>
      <c r="C246" s="33" t="s">
        <v>1101</v>
      </c>
    </row>
    <row r="247" spans="1:6" x14ac:dyDescent="0.25">
      <c r="A247" s="33"/>
      <c r="B247" s="33"/>
      <c r="C247" s="33"/>
    </row>
    <row r="248" spans="1:6" x14ac:dyDescent="0.25">
      <c r="A248" s="33" t="s">
        <v>1258</v>
      </c>
      <c r="B248" s="33">
        <v>1</v>
      </c>
      <c r="C248" s="33" t="s">
        <v>1259</v>
      </c>
    </row>
    <row r="249" spans="1:6" x14ac:dyDescent="0.25">
      <c r="A249" s="33" t="s">
        <v>1258</v>
      </c>
      <c r="B249" s="33">
        <v>2</v>
      </c>
      <c r="C249" s="33" t="s">
        <v>1260</v>
      </c>
    </row>
    <row r="250" spans="1:6" x14ac:dyDescent="0.25">
      <c r="A250" s="33"/>
      <c r="B250" s="33"/>
      <c r="C250" s="33"/>
    </row>
    <row r="251" spans="1:6" x14ac:dyDescent="0.25">
      <c r="A251" s="33" t="s">
        <v>1261</v>
      </c>
      <c r="B251" s="33">
        <v>1</v>
      </c>
      <c r="C251" s="33" t="s">
        <v>1262</v>
      </c>
      <c r="F251" s="38"/>
    </row>
    <row r="252" spans="1:6" x14ac:dyDescent="0.25">
      <c r="A252" s="33" t="s">
        <v>1261</v>
      </c>
      <c r="B252" s="33">
        <v>2</v>
      </c>
      <c r="C252" s="33" t="s">
        <v>1263</v>
      </c>
      <c r="F252" s="39"/>
    </row>
    <row r="253" spans="1:6" x14ac:dyDescent="0.25">
      <c r="A253" s="33"/>
      <c r="B253" s="33"/>
      <c r="C253" s="40"/>
    </row>
    <row r="254" spans="1:6" x14ac:dyDescent="0.25">
      <c r="A254" s="33" t="s">
        <v>1264</v>
      </c>
      <c r="B254" s="33">
        <v>1</v>
      </c>
      <c r="C254" s="37" t="s">
        <v>1260</v>
      </c>
    </row>
    <row r="255" spans="1:6" x14ac:dyDescent="0.25">
      <c r="A255" s="33" t="s">
        <v>1264</v>
      </c>
      <c r="B255" s="33">
        <v>2</v>
      </c>
      <c r="C255" s="37" t="s">
        <v>1265</v>
      </c>
    </row>
    <row r="256" spans="1:6" x14ac:dyDescent="0.25">
      <c r="A256" s="33" t="s">
        <v>1264</v>
      </c>
      <c r="B256" s="33">
        <v>3</v>
      </c>
      <c r="C256" s="33" t="s">
        <v>1266</v>
      </c>
    </row>
    <row r="257" spans="1:3" x14ac:dyDescent="0.25">
      <c r="A257" s="33" t="s">
        <v>1264</v>
      </c>
      <c r="B257" s="33">
        <v>4</v>
      </c>
      <c r="C257" s="33" t="s">
        <v>1267</v>
      </c>
    </row>
    <row r="258" spans="1:3" x14ac:dyDescent="0.25">
      <c r="A258" s="33"/>
      <c r="B258" s="33"/>
      <c r="C258" s="33"/>
    </row>
    <row r="259" spans="1:3" x14ac:dyDescent="0.25">
      <c r="A259" s="33" t="s">
        <v>1268</v>
      </c>
      <c r="B259" s="33">
        <v>1</v>
      </c>
      <c r="C259" s="33" t="s">
        <v>1269</v>
      </c>
    </row>
    <row r="260" spans="1:3" x14ac:dyDescent="0.25">
      <c r="A260" s="33" t="s">
        <v>1268</v>
      </c>
      <c r="B260" s="33">
        <v>-1</v>
      </c>
      <c r="C260" s="33" t="s">
        <v>1114</v>
      </c>
    </row>
    <row r="261" spans="1:3" x14ac:dyDescent="0.25">
      <c r="A261" s="33" t="s">
        <v>1270</v>
      </c>
      <c r="B261" s="33">
        <v>1</v>
      </c>
      <c r="C261" s="33" t="s">
        <v>1271</v>
      </c>
    </row>
    <row r="262" spans="1:3" x14ac:dyDescent="0.25">
      <c r="A262" s="33"/>
      <c r="B262" s="33"/>
      <c r="C262" s="33"/>
    </row>
    <row r="263" spans="1:3" x14ac:dyDescent="0.25">
      <c r="A263" s="33" t="s">
        <v>1272</v>
      </c>
      <c r="B263" s="33">
        <v>1</v>
      </c>
      <c r="C263" s="33" t="s">
        <v>1010</v>
      </c>
    </row>
    <row r="264" spans="1:3" x14ac:dyDescent="0.25">
      <c r="A264" s="33" t="s">
        <v>1272</v>
      </c>
      <c r="B264" s="33">
        <v>-1</v>
      </c>
      <c r="C264" s="33" t="s">
        <v>1101</v>
      </c>
    </row>
    <row r="265" spans="1:3" x14ac:dyDescent="0.25">
      <c r="A265" s="33"/>
      <c r="B265" s="33"/>
      <c r="C265" s="33"/>
    </row>
    <row r="266" spans="1:3" x14ac:dyDescent="0.25">
      <c r="A266" s="33" t="s">
        <v>39</v>
      </c>
      <c r="B266" s="33">
        <v>1</v>
      </c>
      <c r="C266" s="71" t="s">
        <v>1640</v>
      </c>
    </row>
    <row r="267" spans="1:3" x14ac:dyDescent="0.25">
      <c r="A267" s="33" t="s">
        <v>39</v>
      </c>
      <c r="B267" s="33">
        <v>2</v>
      </c>
      <c r="C267" s="71" t="s">
        <v>1641</v>
      </c>
    </row>
    <row r="268" spans="1:3" x14ac:dyDescent="0.25">
      <c r="A268" s="33" t="s">
        <v>39</v>
      </c>
      <c r="B268" s="33">
        <v>3</v>
      </c>
      <c r="C268" s="71" t="s">
        <v>1642</v>
      </c>
    </row>
    <row r="269" spans="1:3" x14ac:dyDescent="0.25">
      <c r="A269" s="33" t="s">
        <v>39</v>
      </c>
      <c r="B269" s="33">
        <v>4</v>
      </c>
      <c r="C269" s="71" t="s">
        <v>1643</v>
      </c>
    </row>
    <row r="270" spans="1:3" x14ac:dyDescent="0.25">
      <c r="A270" s="33" t="s">
        <v>39</v>
      </c>
      <c r="B270" s="33">
        <v>5</v>
      </c>
      <c r="C270" s="71" t="s">
        <v>1644</v>
      </c>
    </row>
    <row r="271" spans="1:3" x14ac:dyDescent="0.25">
      <c r="A271" s="33"/>
      <c r="B271" s="33"/>
      <c r="C271" s="33"/>
    </row>
    <row r="272" spans="1:3" x14ac:dyDescent="0.25">
      <c r="A272" s="33" t="s">
        <v>1273</v>
      </c>
      <c r="B272" s="33">
        <v>0</v>
      </c>
      <c r="C272" s="33" t="s">
        <v>1274</v>
      </c>
    </row>
    <row r="273" spans="1:8" x14ac:dyDescent="0.25">
      <c r="A273" s="33" t="s">
        <v>1273</v>
      </c>
      <c r="B273" s="33" t="s">
        <v>1275</v>
      </c>
      <c r="C273" s="34" t="s">
        <v>1276</v>
      </c>
    </row>
    <row r="274" spans="1:8" x14ac:dyDescent="0.25">
      <c r="A274" s="33" t="s">
        <v>1273</v>
      </c>
      <c r="B274" s="33" t="s">
        <v>1277</v>
      </c>
      <c r="C274" s="33" t="s">
        <v>1278</v>
      </c>
    </row>
    <row r="275" spans="1:8" x14ac:dyDescent="0.25">
      <c r="A275" s="33" t="s">
        <v>1273</v>
      </c>
      <c r="B275" s="33" t="s">
        <v>1279</v>
      </c>
      <c r="C275" s="33" t="s">
        <v>1280</v>
      </c>
    </row>
    <row r="276" spans="1:8" x14ac:dyDescent="0.25">
      <c r="A276" s="33" t="s">
        <v>1273</v>
      </c>
      <c r="B276" s="33" t="s">
        <v>1281</v>
      </c>
      <c r="C276" s="33" t="s">
        <v>1282</v>
      </c>
    </row>
    <row r="277" spans="1:8" x14ac:dyDescent="0.25">
      <c r="A277" s="33" t="s">
        <v>1273</v>
      </c>
      <c r="B277" s="33" t="s">
        <v>1283</v>
      </c>
      <c r="C277" s="33" t="s">
        <v>1284</v>
      </c>
    </row>
    <row r="278" spans="1:8" x14ac:dyDescent="0.25">
      <c r="A278" s="33" t="s">
        <v>1273</v>
      </c>
      <c r="B278" s="33" t="s">
        <v>1285</v>
      </c>
      <c r="C278" s="33" t="s">
        <v>1286</v>
      </c>
    </row>
    <row r="279" spans="1:8" x14ac:dyDescent="0.25">
      <c r="A279" s="33" t="s">
        <v>1273</v>
      </c>
      <c r="B279" s="33" t="s">
        <v>1287</v>
      </c>
      <c r="C279" s="34" t="s">
        <v>1288</v>
      </c>
    </row>
    <row r="280" spans="1:8" x14ac:dyDescent="0.25">
      <c r="A280" s="33" t="s">
        <v>1273</v>
      </c>
      <c r="B280" s="33" t="s">
        <v>1289</v>
      </c>
      <c r="C280" s="33" t="s">
        <v>1290</v>
      </c>
    </row>
    <row r="281" spans="1:8" x14ac:dyDescent="0.25">
      <c r="A281" s="33"/>
      <c r="B281" s="33"/>
      <c r="C281" s="33"/>
      <c r="H281" s="35"/>
    </row>
    <row r="282" spans="1:8" x14ac:dyDescent="0.25">
      <c r="A282" s="33" t="s">
        <v>1204</v>
      </c>
      <c r="B282" s="33">
        <v>1</v>
      </c>
      <c r="C282" s="33" t="s">
        <v>1205</v>
      </c>
      <c r="H282" s="35"/>
    </row>
    <row r="283" spans="1:8" x14ac:dyDescent="0.25">
      <c r="A283" s="33" t="s">
        <v>1204</v>
      </c>
      <c r="B283" s="33">
        <v>2</v>
      </c>
      <c r="C283" s="33" t="s">
        <v>1206</v>
      </c>
      <c r="H283" s="35"/>
    </row>
    <row r="284" spans="1:8" x14ac:dyDescent="0.25">
      <c r="A284" s="33" t="s">
        <v>1204</v>
      </c>
      <c r="B284" s="33">
        <v>3</v>
      </c>
      <c r="C284" s="33" t="s">
        <v>1207</v>
      </c>
      <c r="H284" s="35"/>
    </row>
    <row r="285" spans="1:8" x14ac:dyDescent="0.25">
      <c r="A285" s="33" t="s">
        <v>1208</v>
      </c>
      <c r="B285" s="33">
        <v>1</v>
      </c>
      <c r="C285" s="33" t="s">
        <v>1209</v>
      </c>
      <c r="H285" s="35"/>
    </row>
    <row r="286" spans="1:8" x14ac:dyDescent="0.25">
      <c r="A286" s="33" t="s">
        <v>1208</v>
      </c>
      <c r="B286" s="33">
        <v>2</v>
      </c>
      <c r="C286" s="33" t="s">
        <v>1210</v>
      </c>
      <c r="H286" s="35"/>
    </row>
    <row r="287" spans="1:8" x14ac:dyDescent="0.25">
      <c r="A287" s="33" t="s">
        <v>1208</v>
      </c>
      <c r="B287" s="33">
        <v>3</v>
      </c>
      <c r="C287" s="33" t="s">
        <v>1211</v>
      </c>
      <c r="H287" s="35"/>
    </row>
    <row r="288" spans="1:8" x14ac:dyDescent="0.25">
      <c r="A288" s="33" t="s">
        <v>1208</v>
      </c>
      <c r="B288" s="33">
        <v>4</v>
      </c>
      <c r="C288" s="33" t="s">
        <v>1161</v>
      </c>
      <c r="H288" s="35"/>
    </row>
    <row r="289" spans="1:8" x14ac:dyDescent="0.25">
      <c r="A289" s="71" t="s">
        <v>1649</v>
      </c>
      <c r="B289" s="71">
        <v>1</v>
      </c>
      <c r="C289" s="71" t="s">
        <v>1650</v>
      </c>
      <c r="D289" s="71"/>
      <c r="E289" s="71"/>
      <c r="F289" s="71"/>
      <c r="H289" s="35"/>
    </row>
    <row r="290" spans="1:8" x14ac:dyDescent="0.25">
      <c r="A290" s="71" t="s">
        <v>1649</v>
      </c>
      <c r="B290" s="71">
        <v>2</v>
      </c>
      <c r="C290" s="71" t="s">
        <v>1651</v>
      </c>
      <c r="D290" s="71"/>
      <c r="E290" s="71"/>
      <c r="F290" s="71"/>
      <c r="H290" s="35"/>
    </row>
    <row r="291" spans="1:8" x14ac:dyDescent="0.25">
      <c r="A291" s="33" t="s">
        <v>1741</v>
      </c>
      <c r="B291" s="33">
        <v>0</v>
      </c>
      <c r="C291" s="30" t="s">
        <v>1753</v>
      </c>
      <c r="H291" s="35"/>
    </row>
    <row r="292" spans="1:8" x14ac:dyDescent="0.25">
      <c r="A292" s="33" t="s">
        <v>1741</v>
      </c>
      <c r="B292" s="33">
        <v>1</v>
      </c>
      <c r="C292" s="33" t="s">
        <v>1742</v>
      </c>
      <c r="H292" s="35"/>
    </row>
    <row r="293" spans="1:8" x14ac:dyDescent="0.25">
      <c r="A293" s="33" t="s">
        <v>1741</v>
      </c>
      <c r="B293" s="33">
        <v>2</v>
      </c>
      <c r="C293" s="33" t="s">
        <v>1743</v>
      </c>
      <c r="H293" s="35"/>
    </row>
    <row r="294" spans="1:8" x14ac:dyDescent="0.25">
      <c r="A294" s="33"/>
      <c r="B294" s="33"/>
      <c r="C294" s="33"/>
      <c r="H294" s="35"/>
    </row>
    <row r="295" spans="1:8" x14ac:dyDescent="0.25">
      <c r="A295" s="33"/>
      <c r="B295" s="33"/>
      <c r="C295" s="33"/>
      <c r="H295" s="35"/>
    </row>
    <row r="296" spans="1:8" x14ac:dyDescent="0.25">
      <c r="A296" s="33"/>
      <c r="B296" s="33"/>
      <c r="C296" s="33"/>
      <c r="H296" s="35"/>
    </row>
    <row r="297" spans="1:8" x14ac:dyDescent="0.25">
      <c r="A297" s="33"/>
      <c r="B297" s="33"/>
      <c r="C297" s="33"/>
      <c r="H297" s="35"/>
    </row>
    <row r="298" spans="1:8" x14ac:dyDescent="0.25">
      <c r="A298" s="33"/>
      <c r="B298" s="33"/>
      <c r="C298" s="33"/>
      <c r="H298" s="35"/>
    </row>
    <row r="299" spans="1:8" x14ac:dyDescent="0.25">
      <c r="A299" s="33"/>
      <c r="B299" s="33"/>
      <c r="C299" s="33"/>
      <c r="H299" s="35"/>
    </row>
    <row r="300" spans="1:8" x14ac:dyDescent="0.25">
      <c r="A300" s="33"/>
      <c r="B300" s="33"/>
      <c r="C300" s="33"/>
      <c r="H300" s="35"/>
    </row>
    <row r="301" spans="1:8" x14ac:dyDescent="0.25">
      <c r="A301" s="33"/>
      <c r="B301" s="33"/>
      <c r="C301" s="33"/>
      <c r="H301" s="35"/>
    </row>
    <row r="302" spans="1:8" x14ac:dyDescent="0.25">
      <c r="A302" s="33"/>
      <c r="B302" s="33"/>
      <c r="C302" s="33"/>
    </row>
    <row r="303" spans="1:8" x14ac:dyDescent="0.25">
      <c r="A303" s="33"/>
      <c r="B303" s="33"/>
      <c r="C303" s="33"/>
    </row>
    <row r="304" spans="1:8" x14ac:dyDescent="0.25">
      <c r="A304" s="33"/>
      <c r="B304" s="33"/>
      <c r="C304" s="33"/>
    </row>
    <row r="305" spans="1:3" x14ac:dyDescent="0.25">
      <c r="A305" s="33"/>
      <c r="B305" s="33"/>
      <c r="C305" s="33"/>
    </row>
    <row r="306" spans="1:3" x14ac:dyDescent="0.25">
      <c r="A306" s="33"/>
      <c r="B306" s="33"/>
      <c r="C306" s="33"/>
    </row>
    <row r="307" spans="1:3" x14ac:dyDescent="0.25">
      <c r="A307" s="33"/>
      <c r="B307" s="33"/>
      <c r="C307" s="33"/>
    </row>
    <row r="308" spans="1:3" x14ac:dyDescent="0.25">
      <c r="A308" s="41"/>
      <c r="B308" s="33"/>
      <c r="C308" s="33"/>
    </row>
    <row r="309" spans="1:3" x14ac:dyDescent="0.25">
      <c r="A309" s="41"/>
      <c r="B309" s="33"/>
      <c r="C309" s="33"/>
    </row>
    <row r="310" spans="1:3" x14ac:dyDescent="0.25">
      <c r="A310" s="41"/>
      <c r="B310" s="33"/>
      <c r="C310" s="33"/>
    </row>
    <row r="311" spans="1:3" x14ac:dyDescent="0.25">
      <c r="A311" s="41"/>
      <c r="B311" s="33"/>
      <c r="C311" s="33"/>
    </row>
    <row r="312" spans="1:3" x14ac:dyDescent="0.25">
      <c r="A312" s="41"/>
      <c r="B312" s="33"/>
      <c r="C312" s="33"/>
    </row>
    <row r="313" spans="1:3" x14ac:dyDescent="0.25">
      <c r="A313" s="33"/>
      <c r="B313" s="33"/>
      <c r="C313" s="33"/>
    </row>
    <row r="314" spans="1:3" x14ac:dyDescent="0.25">
      <c r="A314" s="33"/>
      <c r="B314" s="33"/>
      <c r="C314" s="33"/>
    </row>
    <row r="315" spans="1:3" x14ac:dyDescent="0.25">
      <c r="A315" s="33"/>
      <c r="B315" s="33"/>
      <c r="C315" s="33"/>
    </row>
    <row r="316" spans="1:3" x14ac:dyDescent="0.25">
      <c r="A316" s="33"/>
      <c r="B316" s="33"/>
      <c r="C316" s="33"/>
    </row>
    <row r="317" spans="1:3" x14ac:dyDescent="0.25">
      <c r="A317" s="33"/>
      <c r="B317" s="33"/>
      <c r="C317" s="33"/>
    </row>
    <row r="318" spans="1:3" x14ac:dyDescent="0.25">
      <c r="A318" s="33"/>
      <c r="B318" s="33"/>
      <c r="C318" s="33"/>
    </row>
    <row r="319" spans="1:3" x14ac:dyDescent="0.25">
      <c r="A319" s="33"/>
      <c r="B319" s="33"/>
      <c r="C319" s="33"/>
    </row>
    <row r="320" spans="1:3" x14ac:dyDescent="0.25">
      <c r="A320" s="33"/>
      <c r="B320" s="33"/>
      <c r="C320" s="33"/>
    </row>
    <row r="321" spans="1:4" x14ac:dyDescent="0.25">
      <c r="A321" s="33"/>
      <c r="B321" s="33"/>
      <c r="C321" s="33"/>
    </row>
    <row r="322" spans="1:4" x14ac:dyDescent="0.25">
      <c r="A322" s="33"/>
      <c r="B322" s="33"/>
      <c r="C322" s="33"/>
    </row>
    <row r="323" spans="1:4" x14ac:dyDescent="0.25">
      <c r="A323" s="33"/>
      <c r="B323" s="33"/>
      <c r="C323" s="33"/>
    </row>
    <row r="324" spans="1:4" x14ac:dyDescent="0.25">
      <c r="A324" s="33"/>
      <c r="B324" s="33"/>
      <c r="C324" s="33"/>
    </row>
    <row r="325" spans="1:4" x14ac:dyDescent="0.25">
      <c r="A325" s="33"/>
      <c r="B325" s="33"/>
      <c r="C325" s="33"/>
    </row>
    <row r="326" spans="1:4" x14ac:dyDescent="0.25">
      <c r="A326" s="33"/>
      <c r="B326" s="33"/>
      <c r="C326" s="33"/>
    </row>
    <row r="327" spans="1:4" x14ac:dyDescent="0.25">
      <c r="A327" s="33"/>
      <c r="B327" s="33"/>
      <c r="C327" s="33"/>
    </row>
    <row r="328" spans="1:4" x14ac:dyDescent="0.25">
      <c r="A328" s="33"/>
      <c r="B328" s="33"/>
      <c r="C328" s="33"/>
    </row>
    <row r="329" spans="1:4" x14ac:dyDescent="0.25">
      <c r="A329" s="33"/>
      <c r="B329" s="33"/>
      <c r="C329" s="33"/>
    </row>
    <row r="330" spans="1:4" x14ac:dyDescent="0.25">
      <c r="A330" s="42"/>
      <c r="B330" s="33"/>
      <c r="C330" s="33"/>
      <c r="D330" s="43"/>
    </row>
    <row r="331" spans="1:4" x14ac:dyDescent="0.25">
      <c r="A331" s="42"/>
      <c r="B331" s="33"/>
      <c r="C331" s="33"/>
    </row>
    <row r="332" spans="1:4" x14ac:dyDescent="0.25">
      <c r="A332" s="42"/>
      <c r="B332" s="33"/>
      <c r="C332" s="33"/>
    </row>
    <row r="333" spans="1:4" x14ac:dyDescent="0.25">
      <c r="A333" s="42"/>
      <c r="B333" s="33"/>
      <c r="C333" s="33"/>
    </row>
  </sheetData>
  <conditionalFormatting sqref="A289:F290">
    <cfRule type="expression" dxfId="45" priority="1">
      <formula>NOT($A289=$A288)</formula>
    </cfRule>
  </conditionalFormatting>
  <conditionalFormatting sqref="C266:C267">
    <cfRule type="expression" dxfId="44" priority="4">
      <formula>NOT($A266=#REF!)</formula>
    </cfRule>
  </conditionalFormatting>
  <conditionalFormatting sqref="C266:C270">
    <cfRule type="expression" dxfId="43" priority="2">
      <formula>NOT($A266=#REF!)</formula>
    </cfRule>
  </conditionalFormatting>
  <conditionalFormatting sqref="C268:C270">
    <cfRule type="expression" dxfId="42" priority="3">
      <formula>NOT($A268=$A267)</formula>
    </cfRule>
  </conditionalFormatting>
  <dataValidations count="1">
    <dataValidation type="list" operator="equal" showInputMessage="1" showErrorMessage="1" sqref="B21" xr:uid="{00000000-0002-0000-0100-000000000000}">
      <formula1>$C$5:$C$6</formula1>
      <formula2>0</formula2>
    </dataValidation>
  </dataValidations>
  <pageMargins left="0.74791666666666701" right="0.74791666666666701" top="0.98402777777777795" bottom="0.98402777777777795" header="0.511811023622047" footer="0.511811023622047"/>
  <pageSetup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110" zoomScaleNormal="110" workbookViewId="0">
      <selection activeCell="C10" sqref="C10"/>
    </sheetView>
  </sheetViews>
  <sheetFormatPr baseColWidth="10" defaultColWidth="8.75" defaultRowHeight="15.75" x14ac:dyDescent="0.25"/>
  <cols>
    <col min="1" max="1" width="24" customWidth="1"/>
    <col min="2" max="3" width="13.25" customWidth="1"/>
    <col min="4" max="4" width="27" customWidth="1"/>
    <col min="5" max="5" width="33" customWidth="1"/>
    <col min="6" max="6" width="15.625" customWidth="1"/>
  </cols>
  <sheetData>
    <row r="1" spans="1:8" s="10" customFormat="1" ht="18" customHeight="1" x14ac:dyDescent="0.25">
      <c r="A1" s="31" t="s">
        <v>1291</v>
      </c>
      <c r="B1" s="31" t="s">
        <v>1292</v>
      </c>
      <c r="C1" s="32" t="s">
        <v>1293</v>
      </c>
      <c r="D1" s="31" t="s">
        <v>1294</v>
      </c>
      <c r="E1" s="31" t="s">
        <v>1295</v>
      </c>
      <c r="F1" s="44" t="s">
        <v>1296</v>
      </c>
      <c r="G1" s="10" t="s">
        <v>1297</v>
      </c>
      <c r="H1" s="45"/>
    </row>
    <row r="2" spans="1:8" x14ac:dyDescent="0.25">
      <c r="A2" s="30" t="s">
        <v>1298</v>
      </c>
      <c r="B2" s="30" t="s">
        <v>1299</v>
      </c>
      <c r="C2" s="30" t="str">
        <f ca="1">TEXT(YEAR(NOW())-2000, "00") &amp; TEXT(MONTH(NOW()), "00") &amp; TEXT(DAY(NOW()), "00") &amp; TEXT(HOUR(NOW()), "00") &amp; TEXT(MINUTE(NOW()), "00")</f>
        <v>2306111243</v>
      </c>
      <c r="D2" s="46"/>
      <c r="E2" s="47"/>
      <c r="F2" s="30" t="s">
        <v>1300</v>
      </c>
      <c r="G2" t="s">
        <v>1301</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topLeftCell="A19" zoomScale="110" zoomScaleNormal="110" workbookViewId="0"/>
  </sheetViews>
  <sheetFormatPr baseColWidth="10" defaultColWidth="11.125" defaultRowHeight="15.75" x14ac:dyDescent="0.25"/>
  <cols>
    <col min="1" max="2" width="36" customWidth="1"/>
    <col min="3" max="3" width="36" style="22" customWidth="1"/>
    <col min="4" max="30" width="36" customWidth="1"/>
  </cols>
  <sheetData>
    <row r="1" spans="1:30" ht="15" customHeight="1" x14ac:dyDescent="0.25">
      <c r="A1" s="72" t="s">
        <v>1302</v>
      </c>
      <c r="B1" s="72"/>
    </row>
    <row r="2" spans="1:30" x14ac:dyDescent="0.25">
      <c r="A2" s="73"/>
      <c r="B2" s="73"/>
    </row>
    <row r="3" spans="1:30" ht="96.75" customHeight="1" x14ac:dyDescent="0.25">
      <c r="A3" s="74" t="s">
        <v>1303</v>
      </c>
      <c r="B3" s="74"/>
    </row>
    <row r="5" spans="1:30" s="10" customFormat="1" ht="18" customHeight="1" x14ac:dyDescent="0.25">
      <c r="A5" s="4" t="s">
        <v>0</v>
      </c>
      <c r="B5" s="4" t="s">
        <v>1</v>
      </c>
      <c r="C5" s="7" t="s">
        <v>343</v>
      </c>
      <c r="D5" s="7" t="s">
        <v>1304</v>
      </c>
      <c r="E5" s="4" t="s">
        <v>1305</v>
      </c>
      <c r="F5" s="4" t="s">
        <v>1306</v>
      </c>
      <c r="G5" s="4" t="s">
        <v>5</v>
      </c>
      <c r="H5" s="48" t="s">
        <v>6</v>
      </c>
      <c r="I5" s="4" t="s">
        <v>7</v>
      </c>
      <c r="J5" s="7" t="s">
        <v>1307</v>
      </c>
      <c r="K5" s="7" t="s">
        <v>1308</v>
      </c>
      <c r="L5" s="4" t="s">
        <v>9</v>
      </c>
      <c r="M5" s="4" t="s">
        <v>11</v>
      </c>
      <c r="N5" s="4" t="s">
        <v>12</v>
      </c>
      <c r="O5" s="4" t="s">
        <v>1309</v>
      </c>
      <c r="P5" s="4" t="s">
        <v>1310</v>
      </c>
      <c r="Q5" s="4" t="s">
        <v>14</v>
      </c>
      <c r="R5" s="4" t="s">
        <v>15</v>
      </c>
      <c r="S5" s="4" t="s">
        <v>16</v>
      </c>
      <c r="T5" s="4" t="s">
        <v>1311</v>
      </c>
      <c r="U5" s="4" t="s">
        <v>1312</v>
      </c>
      <c r="V5" s="4" t="s">
        <v>1313</v>
      </c>
      <c r="W5" s="4" t="s">
        <v>1314</v>
      </c>
      <c r="X5" s="4" t="s">
        <v>1315</v>
      </c>
      <c r="Y5" s="4" t="s">
        <v>1316</v>
      </c>
      <c r="Z5" s="4" t="s">
        <v>20</v>
      </c>
      <c r="AA5" s="4" t="s">
        <v>22</v>
      </c>
      <c r="AB5" s="4" t="s">
        <v>23</v>
      </c>
      <c r="AC5" s="4" t="s">
        <v>24</v>
      </c>
      <c r="AD5" s="4" t="s">
        <v>25</v>
      </c>
    </row>
    <row r="6" spans="1:30" s="50" customFormat="1" ht="189" x14ac:dyDescent="0.25">
      <c r="A6" s="49" t="s">
        <v>1317</v>
      </c>
      <c r="B6" s="49" t="s">
        <v>1318</v>
      </c>
      <c r="C6" s="49" t="s">
        <v>1319</v>
      </c>
      <c r="D6" s="49" t="s">
        <v>1320</v>
      </c>
      <c r="E6" s="49" t="s">
        <v>1321</v>
      </c>
      <c r="F6" s="49" t="s">
        <v>1322</v>
      </c>
      <c r="G6" s="49" t="s">
        <v>1323</v>
      </c>
      <c r="H6" s="49" t="s">
        <v>1324</v>
      </c>
      <c r="I6" s="49" t="s">
        <v>1325</v>
      </c>
      <c r="J6" s="49" t="s">
        <v>1326</v>
      </c>
      <c r="K6" s="49" t="s">
        <v>1327</v>
      </c>
      <c r="L6" s="49" t="s">
        <v>1328</v>
      </c>
      <c r="M6" s="49" t="s">
        <v>1329</v>
      </c>
      <c r="N6" s="49" t="s">
        <v>1330</v>
      </c>
      <c r="O6" s="49" t="s">
        <v>1331</v>
      </c>
      <c r="P6" s="49" t="s">
        <v>1332</v>
      </c>
      <c r="Q6" s="49" t="s">
        <v>1333</v>
      </c>
      <c r="R6" s="49" t="s">
        <v>1334</v>
      </c>
      <c r="S6" s="49" t="s">
        <v>1335</v>
      </c>
      <c r="T6" s="49" t="s">
        <v>1336</v>
      </c>
      <c r="U6" s="49" t="s">
        <v>1337</v>
      </c>
      <c r="V6" s="49" t="s">
        <v>1338</v>
      </c>
      <c r="W6" s="49" t="s">
        <v>1339</v>
      </c>
      <c r="X6" s="49" t="s">
        <v>1340</v>
      </c>
      <c r="Y6" s="49" t="s">
        <v>1341</v>
      </c>
      <c r="Z6" s="49" t="s">
        <v>1342</v>
      </c>
      <c r="AA6" s="49" t="s">
        <v>1343</v>
      </c>
      <c r="AB6" s="49" t="s">
        <v>1344</v>
      </c>
      <c r="AC6" s="49" t="s">
        <v>1345</v>
      </c>
      <c r="AD6" s="49" t="s">
        <v>1346</v>
      </c>
    </row>
    <row r="8" spans="1:30" s="53" customFormat="1" x14ac:dyDescent="0.25">
      <c r="A8" s="75" t="s">
        <v>1347</v>
      </c>
      <c r="B8" s="75"/>
      <c r="C8" s="51"/>
      <c r="D8" s="52"/>
      <c r="E8" s="52"/>
      <c r="F8" s="52"/>
      <c r="G8" s="52"/>
      <c r="H8" s="52"/>
      <c r="I8" s="52"/>
      <c r="J8" s="52"/>
      <c r="K8" s="52"/>
      <c r="L8" s="52"/>
      <c r="M8" s="52"/>
      <c r="N8" s="52"/>
      <c r="O8" s="52"/>
      <c r="P8" s="52"/>
      <c r="Q8" s="52"/>
      <c r="R8" s="52"/>
      <c r="S8" s="52"/>
      <c r="T8" s="52"/>
      <c r="U8" s="52"/>
      <c r="V8" s="52"/>
      <c r="W8" s="52"/>
      <c r="X8" s="52"/>
      <c r="Y8" s="52"/>
      <c r="Z8" s="52"/>
      <c r="AA8" s="52"/>
      <c r="AB8" s="52"/>
      <c r="AC8" s="52"/>
      <c r="AD8" s="52"/>
    </row>
    <row r="10" spans="1:30" s="53" customFormat="1" x14ac:dyDescent="0.25">
      <c r="A10" s="54" t="s">
        <v>278</v>
      </c>
      <c r="B10" s="54" t="s">
        <v>1348</v>
      </c>
      <c r="C10" s="55" t="s">
        <v>1349</v>
      </c>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row>
    <row r="11" spans="1:30" s="53" customFormat="1" x14ac:dyDescent="0.25">
      <c r="A11" s="54" t="s">
        <v>278</v>
      </c>
      <c r="B11" s="54" t="s">
        <v>1348</v>
      </c>
      <c r="C11" s="55" t="s">
        <v>1350</v>
      </c>
      <c r="D11" s="54"/>
      <c r="E11" s="54"/>
      <c r="F11" s="54"/>
      <c r="G11" s="54"/>
      <c r="H11" s="54" t="s">
        <v>1351</v>
      </c>
      <c r="I11" s="54"/>
      <c r="J11" s="54"/>
      <c r="K11" s="54"/>
      <c r="L11" s="54"/>
      <c r="M11" s="54"/>
      <c r="N11" s="54"/>
      <c r="O11" s="54"/>
      <c r="P11" s="54"/>
      <c r="Q11" s="54"/>
      <c r="R11" s="54"/>
      <c r="S11" s="54"/>
      <c r="T11" s="54"/>
      <c r="U11" s="54"/>
      <c r="V11" s="54"/>
      <c r="W11" s="54"/>
      <c r="X11" s="54"/>
      <c r="Y11" s="54"/>
      <c r="Z11" s="54"/>
      <c r="AA11" s="54"/>
      <c r="AB11" s="54"/>
      <c r="AC11" s="54"/>
      <c r="AD11" s="54"/>
    </row>
    <row r="12" spans="1:30" s="53" customFormat="1" x14ac:dyDescent="0.25">
      <c r="A12" s="54" t="s">
        <v>321</v>
      </c>
      <c r="B12" s="54" t="s">
        <v>1348</v>
      </c>
      <c r="C12" s="55" t="s">
        <v>1352</v>
      </c>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row>
    <row r="13" spans="1:30" s="53" customFormat="1" x14ac:dyDescent="0.25">
      <c r="A13" s="54" t="s">
        <v>256</v>
      </c>
      <c r="B13" s="54" t="s">
        <v>1348</v>
      </c>
      <c r="C13" s="55" t="s">
        <v>1353</v>
      </c>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row>
    <row r="14" spans="1:30" s="53" customFormat="1" ht="47.25" x14ac:dyDescent="0.25">
      <c r="A14" s="54" t="s">
        <v>1354</v>
      </c>
      <c r="B14" s="54" t="s">
        <v>1348</v>
      </c>
      <c r="C14" s="55" t="s">
        <v>1355</v>
      </c>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row>
    <row r="15" spans="1:30" s="53" customFormat="1" ht="47.25" x14ac:dyDescent="0.25">
      <c r="A15" s="54" t="s">
        <v>1354</v>
      </c>
      <c r="B15" s="54" t="s">
        <v>1348</v>
      </c>
      <c r="C15" s="55" t="s">
        <v>1356</v>
      </c>
      <c r="D15" s="54"/>
      <c r="E15" s="54"/>
      <c r="F15" s="54"/>
      <c r="G15" s="54"/>
      <c r="H15" s="54" t="s">
        <v>1357</v>
      </c>
      <c r="I15" s="54"/>
      <c r="J15" s="54"/>
      <c r="K15" s="54"/>
      <c r="L15" s="54"/>
      <c r="M15" s="54"/>
      <c r="N15" s="54"/>
      <c r="O15" s="54"/>
      <c r="P15" s="54"/>
      <c r="Q15" s="54"/>
      <c r="R15" s="54"/>
      <c r="S15" s="54"/>
      <c r="T15" s="54"/>
      <c r="U15" s="54"/>
      <c r="V15" s="54"/>
      <c r="W15" s="54"/>
      <c r="X15" s="54"/>
      <c r="Y15" s="54"/>
      <c r="Z15" s="54"/>
      <c r="AA15" s="54"/>
      <c r="AB15" s="54"/>
      <c r="AC15" s="54"/>
      <c r="AD15" s="54"/>
    </row>
    <row r="16" spans="1:30" s="53" customFormat="1" ht="63" x14ac:dyDescent="0.25">
      <c r="A16" s="54" t="s">
        <v>1354</v>
      </c>
      <c r="B16" s="54" t="s">
        <v>1348</v>
      </c>
      <c r="C16" s="55" t="s">
        <v>1358</v>
      </c>
      <c r="D16" s="54"/>
      <c r="E16" s="54"/>
      <c r="F16" s="54"/>
      <c r="G16" s="54"/>
      <c r="H16" s="54" t="s">
        <v>1359</v>
      </c>
      <c r="I16" s="54"/>
      <c r="J16" s="54"/>
      <c r="K16" s="54"/>
      <c r="L16" s="54"/>
      <c r="M16" s="54"/>
      <c r="N16" s="54"/>
      <c r="O16" s="54"/>
      <c r="P16" s="54"/>
      <c r="Q16" s="54"/>
      <c r="R16" s="54"/>
      <c r="S16" s="54"/>
      <c r="T16" s="54"/>
      <c r="U16" s="54"/>
      <c r="V16" s="54"/>
      <c r="W16" s="54"/>
      <c r="X16" s="54"/>
      <c r="Y16" s="54"/>
      <c r="Z16" s="54"/>
      <c r="AA16" s="54"/>
      <c r="AB16" s="54"/>
      <c r="AC16" s="54"/>
      <c r="AD16" s="54"/>
    </row>
    <row r="17" spans="1:30" s="53" customFormat="1" ht="63" x14ac:dyDescent="0.25">
      <c r="A17" s="54" t="s">
        <v>1354</v>
      </c>
      <c r="B17" s="54" t="s">
        <v>1348</v>
      </c>
      <c r="C17" s="55" t="s">
        <v>1360</v>
      </c>
      <c r="D17" s="54"/>
      <c r="E17" s="54"/>
      <c r="F17" s="54"/>
      <c r="G17" s="54"/>
      <c r="H17" s="54" t="s">
        <v>1361</v>
      </c>
      <c r="I17" s="54"/>
      <c r="J17" s="54"/>
      <c r="K17" s="54"/>
      <c r="L17" s="54"/>
      <c r="M17" s="54"/>
      <c r="N17" s="54"/>
      <c r="O17" s="54"/>
      <c r="P17" s="54"/>
      <c r="Q17" s="54"/>
      <c r="R17" s="54"/>
      <c r="S17" s="54"/>
      <c r="T17" s="54"/>
      <c r="U17" s="54"/>
      <c r="V17" s="54"/>
      <c r="W17" s="54"/>
      <c r="X17" s="54"/>
      <c r="Y17" s="54"/>
      <c r="Z17" s="54"/>
      <c r="AA17" s="54"/>
      <c r="AB17" s="54"/>
      <c r="AC17" s="54"/>
      <c r="AD17" s="54"/>
    </row>
    <row r="18" spans="1:30" s="53" customFormat="1" ht="47.25" x14ac:dyDescent="0.25">
      <c r="A18" s="54" t="s">
        <v>1354</v>
      </c>
      <c r="B18" s="54" t="s">
        <v>1348</v>
      </c>
      <c r="C18" s="55" t="s">
        <v>1362</v>
      </c>
      <c r="D18" s="54"/>
      <c r="E18" s="54"/>
      <c r="F18" s="54"/>
      <c r="G18" s="54"/>
      <c r="H18" s="54" t="s">
        <v>1363</v>
      </c>
      <c r="I18" s="54"/>
      <c r="J18" s="54"/>
      <c r="K18" s="54"/>
      <c r="L18" s="54"/>
      <c r="M18" s="54"/>
      <c r="N18" s="54"/>
      <c r="O18" s="54"/>
      <c r="P18" s="54"/>
      <c r="Q18" s="54"/>
      <c r="R18" s="54"/>
      <c r="S18" s="54"/>
      <c r="T18" s="54"/>
      <c r="U18" s="54"/>
      <c r="V18" s="54"/>
      <c r="W18" s="54"/>
      <c r="X18" s="54"/>
      <c r="Y18" s="54"/>
      <c r="Z18" s="54"/>
      <c r="AA18" s="54"/>
      <c r="AB18" s="54"/>
      <c r="AC18" s="54"/>
      <c r="AD18" s="54"/>
    </row>
    <row r="19" spans="1:30" s="53" customFormat="1" ht="47.25" x14ac:dyDescent="0.25">
      <c r="A19" s="54" t="s">
        <v>1354</v>
      </c>
      <c r="B19" s="54" t="s">
        <v>1348</v>
      </c>
      <c r="C19" s="55" t="s">
        <v>1364</v>
      </c>
      <c r="D19" s="54"/>
      <c r="E19" s="54"/>
      <c r="F19" s="54"/>
      <c r="G19" s="54"/>
      <c r="H19" s="54" t="s">
        <v>1365</v>
      </c>
      <c r="I19" s="54"/>
      <c r="J19" s="54"/>
      <c r="K19" s="54"/>
      <c r="L19" s="54"/>
      <c r="M19" s="54"/>
      <c r="N19" s="54"/>
      <c r="O19" s="54"/>
      <c r="P19" s="54"/>
      <c r="Q19" s="54"/>
      <c r="R19" s="54"/>
      <c r="S19" s="54"/>
      <c r="T19" s="54"/>
      <c r="U19" s="54"/>
      <c r="V19" s="54"/>
      <c r="W19" s="54"/>
      <c r="X19" s="54"/>
      <c r="Y19" s="54"/>
      <c r="Z19" s="54"/>
      <c r="AA19" s="54"/>
      <c r="AB19" s="54"/>
      <c r="AC19" s="54"/>
      <c r="AD19" s="54"/>
    </row>
    <row r="20" spans="1:30" s="53" customFormat="1" ht="47.25" x14ac:dyDescent="0.25">
      <c r="A20" s="54" t="s">
        <v>1354</v>
      </c>
      <c r="B20" s="54" t="s">
        <v>1348</v>
      </c>
      <c r="C20" s="55" t="s">
        <v>1366</v>
      </c>
      <c r="D20" s="54"/>
      <c r="E20" s="54"/>
      <c r="F20" s="54"/>
      <c r="G20" s="54"/>
      <c r="H20" s="54" t="s">
        <v>1367</v>
      </c>
      <c r="I20" s="54"/>
      <c r="J20" s="54"/>
      <c r="K20" s="54"/>
      <c r="L20" s="54"/>
      <c r="M20" s="54"/>
      <c r="N20" s="54"/>
      <c r="O20" s="54"/>
      <c r="P20" s="54"/>
      <c r="Q20" s="54"/>
      <c r="R20" s="54"/>
      <c r="S20" s="54"/>
      <c r="T20" s="54"/>
      <c r="U20" s="54"/>
      <c r="V20" s="54"/>
      <c r="W20" s="54"/>
      <c r="X20" s="54"/>
      <c r="Y20" s="54"/>
      <c r="Z20" s="54"/>
      <c r="AA20" s="54"/>
      <c r="AB20" s="54"/>
      <c r="AC20" s="54"/>
      <c r="AD20" s="54"/>
    </row>
    <row r="21" spans="1:30" s="53" customFormat="1" ht="47.25" x14ac:dyDescent="0.25">
      <c r="A21" s="54" t="s">
        <v>1354</v>
      </c>
      <c r="B21" s="54" t="s">
        <v>1348</v>
      </c>
      <c r="C21" s="55" t="s">
        <v>1368</v>
      </c>
      <c r="D21" s="54"/>
      <c r="E21" s="54"/>
      <c r="F21" s="54"/>
      <c r="G21" s="54"/>
      <c r="H21" s="54" t="s">
        <v>1369</v>
      </c>
      <c r="I21" s="54"/>
      <c r="J21" s="54"/>
      <c r="K21" s="54"/>
      <c r="L21" s="54"/>
      <c r="M21" s="54"/>
      <c r="N21" s="54"/>
      <c r="O21" s="54"/>
      <c r="P21" s="54"/>
      <c r="Q21" s="54"/>
      <c r="R21" s="54"/>
      <c r="S21" s="54"/>
      <c r="T21" s="54"/>
      <c r="U21" s="54"/>
      <c r="V21" s="54"/>
      <c r="W21" s="54"/>
      <c r="X21" s="54"/>
      <c r="Y21" s="54"/>
      <c r="Z21" s="54"/>
      <c r="AA21" s="54"/>
      <c r="AB21" s="54"/>
      <c r="AC21" s="54"/>
      <c r="AD21" s="54"/>
    </row>
    <row r="22" spans="1:30" s="53" customFormat="1" ht="63" x14ac:dyDescent="0.25">
      <c r="A22" s="54" t="s">
        <v>1354</v>
      </c>
      <c r="B22" s="54" t="s">
        <v>1348</v>
      </c>
      <c r="C22" s="55" t="s">
        <v>1370</v>
      </c>
      <c r="D22" s="54"/>
      <c r="E22" s="54"/>
      <c r="F22" s="54"/>
      <c r="G22" s="54"/>
      <c r="H22" s="54" t="s">
        <v>1371</v>
      </c>
      <c r="I22" s="54"/>
      <c r="J22" s="54"/>
      <c r="K22" s="54"/>
      <c r="L22" s="54"/>
      <c r="M22" s="54"/>
      <c r="N22" s="54"/>
      <c r="O22" s="54"/>
      <c r="P22" s="54"/>
      <c r="Q22" s="54"/>
      <c r="R22" s="54"/>
      <c r="S22" s="54"/>
      <c r="T22" s="54"/>
      <c r="U22" s="54"/>
      <c r="V22" s="54"/>
      <c r="W22" s="54"/>
      <c r="X22" s="54"/>
      <c r="Y22" s="54"/>
      <c r="Z22" s="54"/>
      <c r="AA22" s="54"/>
      <c r="AB22" s="54"/>
      <c r="AC22" s="54"/>
      <c r="AD22" s="54"/>
    </row>
    <row r="23" spans="1:30" s="53" customFormat="1" ht="78.75" x14ac:dyDescent="0.25">
      <c r="A23" s="54" t="s">
        <v>1354</v>
      </c>
      <c r="B23" s="54" t="s">
        <v>1348</v>
      </c>
      <c r="C23" s="55" t="s">
        <v>1372</v>
      </c>
      <c r="D23" s="54"/>
      <c r="E23" s="54"/>
      <c r="F23" s="54"/>
      <c r="G23" s="54"/>
      <c r="H23" s="54" t="s">
        <v>1373</v>
      </c>
      <c r="I23" s="54"/>
      <c r="J23" s="54"/>
      <c r="K23" s="54"/>
      <c r="L23" s="54"/>
      <c r="M23" s="54"/>
      <c r="N23" s="54"/>
      <c r="O23" s="54"/>
      <c r="P23" s="54"/>
      <c r="Q23" s="54"/>
      <c r="R23" s="54"/>
      <c r="S23" s="54"/>
      <c r="T23" s="54"/>
      <c r="U23" s="54"/>
      <c r="V23" s="54"/>
      <c r="W23" s="54"/>
      <c r="X23" s="54"/>
      <c r="Y23" s="54"/>
      <c r="Z23" s="54"/>
      <c r="AA23" s="54"/>
      <c r="AB23" s="54"/>
      <c r="AC23" s="54"/>
      <c r="AD23" s="54"/>
    </row>
    <row r="24" spans="1:30" s="53" customFormat="1" ht="63" x14ac:dyDescent="0.25">
      <c r="A24" s="54" t="s">
        <v>1354</v>
      </c>
      <c r="B24" s="54" t="s">
        <v>1348</v>
      </c>
      <c r="C24" s="55" t="s">
        <v>1374</v>
      </c>
      <c r="D24" s="54"/>
      <c r="E24" s="54"/>
      <c r="F24" s="54"/>
      <c r="G24" s="54"/>
      <c r="H24" s="54" t="s">
        <v>1375</v>
      </c>
      <c r="I24" s="54"/>
      <c r="J24" s="54"/>
      <c r="K24" s="54"/>
      <c r="L24" s="54"/>
      <c r="M24" s="54"/>
      <c r="N24" s="54"/>
      <c r="O24" s="54"/>
      <c r="P24" s="54"/>
      <c r="Q24" s="54"/>
      <c r="R24" s="54"/>
      <c r="S24" s="54"/>
      <c r="T24" s="54"/>
      <c r="U24" s="54"/>
      <c r="V24" s="54"/>
      <c r="W24" s="54"/>
      <c r="X24" s="54"/>
      <c r="Y24" s="54"/>
      <c r="Z24" s="54"/>
      <c r="AA24" s="54"/>
      <c r="AB24" s="54"/>
      <c r="AC24" s="54"/>
      <c r="AD24" s="54"/>
    </row>
    <row r="25" spans="1:30" s="53" customFormat="1" ht="63" x14ac:dyDescent="0.25">
      <c r="A25" s="54" t="s">
        <v>1354</v>
      </c>
      <c r="B25" s="54" t="s">
        <v>1348</v>
      </c>
      <c r="C25" s="55" t="s">
        <v>1376</v>
      </c>
      <c r="D25" s="54"/>
      <c r="E25" s="54"/>
      <c r="F25" s="54"/>
      <c r="G25" s="54"/>
      <c r="H25" s="54" t="s">
        <v>1377</v>
      </c>
      <c r="I25" s="54"/>
      <c r="J25" s="54"/>
      <c r="K25" s="54"/>
      <c r="L25" s="54"/>
      <c r="M25" s="54"/>
      <c r="N25" s="54"/>
      <c r="O25" s="54"/>
      <c r="P25" s="54"/>
      <c r="Q25" s="54"/>
      <c r="R25" s="54"/>
      <c r="S25" s="54"/>
      <c r="T25" s="54"/>
      <c r="U25" s="54"/>
      <c r="V25" s="54"/>
      <c r="W25" s="54"/>
      <c r="X25" s="54"/>
      <c r="Y25" s="54"/>
      <c r="Z25" s="54"/>
      <c r="AA25" s="54"/>
      <c r="AB25" s="54"/>
      <c r="AC25" s="54"/>
      <c r="AD25" s="54"/>
    </row>
    <row r="26" spans="1:30" s="53" customFormat="1" ht="63" x14ac:dyDescent="0.25">
      <c r="A26" s="54" t="s">
        <v>1354</v>
      </c>
      <c r="B26" s="54" t="s">
        <v>1348</v>
      </c>
      <c r="C26" s="56" t="s">
        <v>1378</v>
      </c>
      <c r="D26" s="54"/>
      <c r="E26" s="54"/>
      <c r="F26" s="54"/>
      <c r="G26" s="54"/>
      <c r="H26" s="54" t="s">
        <v>1379</v>
      </c>
      <c r="I26" s="54"/>
      <c r="J26" s="54"/>
      <c r="K26" s="54"/>
      <c r="L26" s="54"/>
      <c r="M26" s="54"/>
      <c r="N26" s="54"/>
      <c r="O26" s="54"/>
      <c r="P26" s="54"/>
      <c r="Q26" s="54"/>
      <c r="R26" s="54"/>
      <c r="S26" s="54"/>
      <c r="T26" s="54"/>
      <c r="U26" s="54"/>
      <c r="V26" s="54"/>
      <c r="W26" s="54"/>
      <c r="X26" s="54"/>
      <c r="Y26" s="54"/>
      <c r="Z26" s="54"/>
      <c r="AA26" s="54"/>
      <c r="AB26" s="54"/>
      <c r="AC26" s="54"/>
      <c r="AD26" s="54"/>
    </row>
    <row r="27" spans="1:30" s="53" customFormat="1" ht="63" x14ac:dyDescent="0.25">
      <c r="A27" s="54" t="s">
        <v>1354</v>
      </c>
      <c r="B27" s="54" t="s">
        <v>1348</v>
      </c>
      <c r="C27" s="55" t="s">
        <v>1380</v>
      </c>
      <c r="D27" s="54"/>
      <c r="E27" s="54"/>
      <c r="F27" s="54"/>
      <c r="G27" s="54"/>
      <c r="H27" s="54" t="s">
        <v>1381</v>
      </c>
      <c r="I27" s="54"/>
      <c r="J27" s="54"/>
      <c r="K27" s="54"/>
      <c r="L27" s="54"/>
      <c r="M27" s="54"/>
      <c r="N27" s="54"/>
      <c r="O27" s="54"/>
      <c r="P27" s="54"/>
      <c r="Q27" s="54"/>
      <c r="R27" s="54"/>
      <c r="S27" s="54"/>
      <c r="T27" s="54"/>
      <c r="U27" s="54"/>
      <c r="V27" s="54"/>
      <c r="W27" s="54"/>
      <c r="X27" s="54"/>
      <c r="Y27" s="54"/>
      <c r="Z27" s="54"/>
      <c r="AA27" s="54"/>
      <c r="AB27" s="54"/>
      <c r="AC27" s="54"/>
      <c r="AD27" s="54"/>
    </row>
    <row r="28" spans="1:30" s="53" customFormat="1" ht="78.75" x14ac:dyDescent="0.25">
      <c r="A28" s="54" t="s">
        <v>1354</v>
      </c>
      <c r="B28" s="54" t="s">
        <v>1348</v>
      </c>
      <c r="C28" s="55" t="s">
        <v>1382</v>
      </c>
      <c r="D28" s="54"/>
      <c r="E28" s="54"/>
      <c r="F28" s="54"/>
      <c r="G28" s="54"/>
      <c r="H28" s="54" t="s">
        <v>1383</v>
      </c>
      <c r="I28" s="54"/>
      <c r="J28" s="54"/>
      <c r="K28" s="54"/>
      <c r="L28" s="54"/>
      <c r="M28" s="54"/>
      <c r="N28" s="54"/>
      <c r="O28" s="54"/>
      <c r="P28" s="54"/>
      <c r="Q28" s="54"/>
      <c r="R28" s="54"/>
      <c r="S28" s="54"/>
      <c r="T28" s="54"/>
      <c r="U28" s="54"/>
      <c r="V28" s="54"/>
      <c r="W28" s="54"/>
      <c r="X28" s="54"/>
      <c r="Y28" s="54"/>
      <c r="Z28" s="54"/>
      <c r="AA28" s="54"/>
      <c r="AB28" s="54"/>
      <c r="AC28" s="54"/>
      <c r="AD28" s="54"/>
    </row>
    <row r="29" spans="1:30" s="53" customFormat="1" ht="47.25" x14ac:dyDescent="0.25">
      <c r="A29" s="54" t="s">
        <v>1384</v>
      </c>
      <c r="B29" s="54" t="s">
        <v>1348</v>
      </c>
      <c r="C29" s="55" t="s">
        <v>1385</v>
      </c>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row>
    <row r="30" spans="1:30" s="53" customFormat="1" ht="31.5" x14ac:dyDescent="0.25">
      <c r="A30" s="54" t="s">
        <v>1384</v>
      </c>
      <c r="B30" s="54" t="s">
        <v>1348</v>
      </c>
      <c r="C30" s="55" t="s">
        <v>1386</v>
      </c>
      <c r="D30" s="54"/>
      <c r="E30" s="54"/>
      <c r="F30" s="54"/>
      <c r="G30" s="54"/>
      <c r="H30" s="54" t="s">
        <v>1365</v>
      </c>
      <c r="I30" s="54"/>
      <c r="J30" s="54"/>
      <c r="K30" s="54"/>
      <c r="L30" s="54"/>
      <c r="M30" s="54"/>
      <c r="N30" s="54"/>
      <c r="O30" s="54"/>
      <c r="P30" s="54"/>
      <c r="Q30" s="54"/>
      <c r="R30" s="54"/>
      <c r="S30" s="54"/>
      <c r="T30" s="54"/>
      <c r="U30" s="54"/>
      <c r="V30" s="54"/>
      <c r="W30" s="54"/>
      <c r="X30" s="54"/>
      <c r="Y30" s="54"/>
      <c r="Z30" s="54"/>
      <c r="AA30" s="54"/>
      <c r="AB30" s="54"/>
      <c r="AC30" s="54"/>
      <c r="AD30" s="54"/>
    </row>
    <row r="31" spans="1:30" s="53" customFormat="1" ht="47.25" x14ac:dyDescent="0.25">
      <c r="A31" s="54" t="s">
        <v>1384</v>
      </c>
      <c r="B31" s="54" t="s">
        <v>1348</v>
      </c>
      <c r="C31" s="55" t="s">
        <v>1387</v>
      </c>
      <c r="D31" s="54"/>
      <c r="E31" s="54"/>
      <c r="F31" s="54"/>
      <c r="G31" s="54"/>
      <c r="H31" s="54" t="s">
        <v>1367</v>
      </c>
      <c r="I31" s="54"/>
      <c r="J31" s="54"/>
      <c r="K31" s="54"/>
      <c r="L31" s="54"/>
      <c r="M31" s="54"/>
      <c r="N31" s="54"/>
      <c r="O31" s="54"/>
      <c r="P31" s="54"/>
      <c r="Q31" s="54"/>
      <c r="R31" s="54"/>
      <c r="S31" s="54"/>
      <c r="T31" s="54"/>
      <c r="U31" s="54"/>
      <c r="V31" s="54"/>
      <c r="W31" s="54"/>
      <c r="X31" s="54"/>
      <c r="Y31" s="54"/>
      <c r="Z31" s="54"/>
      <c r="AA31" s="54"/>
      <c r="AB31" s="54"/>
      <c r="AC31" s="54"/>
      <c r="AD31" s="54"/>
    </row>
    <row r="32" spans="1:30" s="53" customFormat="1" ht="47.25" x14ac:dyDescent="0.25">
      <c r="A32" s="54" t="s">
        <v>1384</v>
      </c>
      <c r="B32" s="54" t="s">
        <v>1348</v>
      </c>
      <c r="C32" s="55" t="s">
        <v>1388</v>
      </c>
      <c r="D32" s="54"/>
      <c r="E32" s="54"/>
      <c r="F32" s="54"/>
      <c r="G32" s="54"/>
      <c r="H32" s="54" t="s">
        <v>1369</v>
      </c>
      <c r="I32" s="54"/>
      <c r="J32" s="54"/>
      <c r="K32" s="54"/>
      <c r="L32" s="54"/>
      <c r="M32" s="54"/>
      <c r="N32" s="54"/>
      <c r="O32" s="54"/>
      <c r="P32" s="54"/>
      <c r="Q32" s="54"/>
      <c r="R32" s="54"/>
      <c r="S32" s="54"/>
      <c r="T32" s="54"/>
      <c r="U32" s="54"/>
      <c r="V32" s="54"/>
      <c r="W32" s="54"/>
      <c r="X32" s="54"/>
      <c r="Y32" s="54"/>
      <c r="Z32" s="54"/>
      <c r="AA32" s="54"/>
      <c r="AB32" s="54"/>
      <c r="AC32" s="54"/>
      <c r="AD32" s="54"/>
    </row>
    <row r="33" spans="1:30" s="53" customFormat="1" ht="63" x14ac:dyDescent="0.25">
      <c r="A33" s="54" t="s">
        <v>1384</v>
      </c>
      <c r="B33" s="54" t="s">
        <v>1348</v>
      </c>
      <c r="C33" s="55" t="s">
        <v>1389</v>
      </c>
      <c r="D33" s="54"/>
      <c r="E33" s="54"/>
      <c r="F33" s="54"/>
      <c r="G33" s="54"/>
      <c r="H33" s="54" t="s">
        <v>1375</v>
      </c>
      <c r="I33" s="54"/>
      <c r="J33" s="54"/>
      <c r="K33" s="54"/>
      <c r="L33" s="54"/>
      <c r="M33" s="54"/>
      <c r="N33" s="54"/>
      <c r="O33" s="54"/>
      <c r="P33" s="54"/>
      <c r="Q33" s="54"/>
      <c r="R33" s="54"/>
      <c r="S33" s="54"/>
      <c r="T33" s="54"/>
      <c r="U33" s="54"/>
      <c r="V33" s="54"/>
      <c r="W33" s="54"/>
      <c r="X33" s="54"/>
      <c r="Y33" s="54"/>
      <c r="Z33" s="54"/>
      <c r="AA33" s="54"/>
      <c r="AB33" s="54"/>
      <c r="AC33" s="54"/>
      <c r="AD33" s="54"/>
    </row>
    <row r="34" spans="1:30" s="53" customFormat="1" ht="63" x14ac:dyDescent="0.25">
      <c r="A34" s="54" t="s">
        <v>1384</v>
      </c>
      <c r="B34" s="54" t="s">
        <v>1348</v>
      </c>
      <c r="C34" s="55" t="s">
        <v>1390</v>
      </c>
      <c r="D34" s="54"/>
      <c r="E34" s="54"/>
      <c r="F34" s="54"/>
      <c r="G34" s="54"/>
      <c r="H34" s="54" t="s">
        <v>1377</v>
      </c>
      <c r="I34" s="54"/>
      <c r="J34" s="54"/>
      <c r="K34" s="54"/>
      <c r="L34" s="54"/>
      <c r="M34" s="54"/>
      <c r="N34" s="54"/>
      <c r="O34" s="54"/>
      <c r="P34" s="54"/>
      <c r="Q34" s="54"/>
      <c r="R34" s="54"/>
      <c r="S34" s="54"/>
      <c r="T34" s="54"/>
      <c r="U34" s="54"/>
      <c r="V34" s="54"/>
      <c r="W34" s="54"/>
      <c r="X34" s="54"/>
      <c r="Y34" s="54"/>
      <c r="Z34" s="54"/>
      <c r="AA34" s="54"/>
      <c r="AB34" s="54"/>
      <c r="AC34" s="54"/>
      <c r="AD34" s="54"/>
    </row>
    <row r="35" spans="1:30" s="53" customFormat="1" ht="63" x14ac:dyDescent="0.25">
      <c r="A35" s="54" t="s">
        <v>1384</v>
      </c>
      <c r="B35" s="54" t="s">
        <v>1348</v>
      </c>
      <c r="C35" s="56" t="s">
        <v>1391</v>
      </c>
      <c r="D35" s="54"/>
      <c r="E35" s="54"/>
      <c r="F35" s="54"/>
      <c r="G35" s="54"/>
      <c r="H35" s="54" t="s">
        <v>1379</v>
      </c>
      <c r="I35" s="54"/>
      <c r="J35" s="54"/>
      <c r="K35" s="54"/>
      <c r="L35" s="54"/>
      <c r="M35" s="54"/>
      <c r="N35" s="54"/>
      <c r="O35" s="54"/>
      <c r="P35" s="54"/>
      <c r="Q35" s="54"/>
      <c r="R35" s="54"/>
      <c r="S35" s="54"/>
      <c r="T35" s="54"/>
      <c r="U35" s="54"/>
      <c r="V35" s="54"/>
      <c r="W35" s="54"/>
      <c r="X35" s="54"/>
      <c r="Y35" s="54"/>
      <c r="Z35" s="54"/>
      <c r="AA35" s="54"/>
      <c r="AB35" s="54"/>
      <c r="AC35" s="54"/>
      <c r="AD35" s="54"/>
    </row>
    <row r="36" spans="1:30" s="53" customFormat="1" ht="63" x14ac:dyDescent="0.25">
      <c r="A36" s="54" t="s">
        <v>1384</v>
      </c>
      <c r="B36" s="54" t="s">
        <v>1348</v>
      </c>
      <c r="C36" s="55" t="s">
        <v>1392</v>
      </c>
      <c r="D36" s="54"/>
      <c r="E36" s="54"/>
      <c r="F36" s="54"/>
      <c r="G36" s="54"/>
      <c r="H36" s="54" t="s">
        <v>1381</v>
      </c>
      <c r="I36" s="54"/>
      <c r="J36" s="54"/>
      <c r="K36" s="54"/>
      <c r="L36" s="54"/>
      <c r="M36" s="54"/>
      <c r="N36" s="54"/>
      <c r="O36" s="54"/>
      <c r="P36" s="54"/>
      <c r="Q36" s="54"/>
      <c r="R36" s="54"/>
      <c r="S36" s="54"/>
      <c r="T36" s="54"/>
      <c r="U36" s="54"/>
      <c r="V36" s="54"/>
      <c r="W36" s="54"/>
      <c r="X36" s="54"/>
      <c r="Y36" s="54"/>
      <c r="Z36" s="54"/>
      <c r="AA36" s="54"/>
      <c r="AB36" s="54"/>
      <c r="AC36" s="54"/>
      <c r="AD36" s="54"/>
    </row>
    <row r="37" spans="1:30" s="53" customFormat="1" ht="78.75" x14ac:dyDescent="0.25">
      <c r="A37" s="54" t="s">
        <v>1384</v>
      </c>
      <c r="B37" s="54" t="s">
        <v>1348</v>
      </c>
      <c r="C37" s="55" t="s">
        <v>1393</v>
      </c>
      <c r="D37" s="54"/>
      <c r="E37" s="54"/>
      <c r="F37" s="54"/>
      <c r="G37" s="54"/>
      <c r="H37" s="54" t="s">
        <v>1383</v>
      </c>
      <c r="I37" s="54"/>
      <c r="J37" s="54"/>
      <c r="K37" s="54"/>
      <c r="L37" s="54"/>
      <c r="M37" s="54"/>
      <c r="N37" s="54"/>
      <c r="O37" s="54"/>
      <c r="P37" s="54"/>
      <c r="Q37" s="54"/>
      <c r="R37" s="54"/>
      <c r="S37" s="54"/>
      <c r="T37" s="54"/>
      <c r="U37" s="54"/>
      <c r="V37" s="54"/>
      <c r="W37" s="54"/>
      <c r="X37" s="54"/>
      <c r="Y37" s="54"/>
      <c r="Z37" s="54"/>
      <c r="AA37" s="54"/>
      <c r="AB37" s="54"/>
      <c r="AC37" s="54"/>
      <c r="AD37" s="54"/>
    </row>
    <row r="38" spans="1:30" s="53" customFormat="1" x14ac:dyDescent="0.25">
      <c r="A38" s="54" t="s">
        <v>1394</v>
      </c>
      <c r="B38" s="54" t="s">
        <v>1348</v>
      </c>
      <c r="C38" s="55" t="s">
        <v>1395</v>
      </c>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row>
    <row r="39" spans="1:30" s="53" customFormat="1" x14ac:dyDescent="0.25">
      <c r="A39" s="54" t="s">
        <v>1396</v>
      </c>
      <c r="B39" s="54" t="s">
        <v>1348</v>
      </c>
      <c r="C39" s="55" t="s">
        <v>1397</v>
      </c>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row>
    <row r="40" spans="1:30" s="53" customFormat="1" ht="31.5" x14ac:dyDescent="0.25">
      <c r="A40" s="54" t="s">
        <v>1398</v>
      </c>
      <c r="B40" s="54" t="s">
        <v>1348</v>
      </c>
      <c r="C40" s="55" t="s">
        <v>1399</v>
      </c>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row>
    <row r="41" spans="1:30" s="53" customFormat="1" x14ac:dyDescent="0.25">
      <c r="A41" s="54" t="s">
        <v>1400</v>
      </c>
      <c r="B41" s="54" t="s">
        <v>1348</v>
      </c>
      <c r="C41" s="55" t="s">
        <v>1401</v>
      </c>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row>
    <row r="42" spans="1:30" s="53" customFormat="1" x14ac:dyDescent="0.25">
      <c r="A42" s="54" t="s">
        <v>48</v>
      </c>
      <c r="B42" s="54" t="s">
        <v>1348</v>
      </c>
      <c r="C42" s="55" t="s">
        <v>1402</v>
      </c>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row>
    <row r="43" spans="1:30" s="53" customFormat="1" x14ac:dyDescent="0.25">
      <c r="A43" s="54" t="s">
        <v>48</v>
      </c>
      <c r="B43" s="54" t="s">
        <v>1348</v>
      </c>
      <c r="C43" s="55" t="s">
        <v>1403</v>
      </c>
      <c r="D43" s="54"/>
      <c r="E43" s="54"/>
      <c r="F43" s="54"/>
      <c r="G43" s="54"/>
      <c r="H43" s="54" t="s">
        <v>1404</v>
      </c>
      <c r="I43" s="54"/>
      <c r="J43" s="54"/>
      <c r="K43" s="54"/>
      <c r="L43" s="54"/>
      <c r="M43" s="54"/>
      <c r="N43" s="54"/>
      <c r="O43" s="54"/>
      <c r="P43" s="54"/>
      <c r="Q43" s="54"/>
      <c r="R43" s="54"/>
      <c r="S43" s="54"/>
      <c r="T43" s="54"/>
      <c r="U43" s="54"/>
      <c r="V43" s="54"/>
      <c r="W43" s="54"/>
      <c r="X43" s="54"/>
      <c r="Y43" s="54"/>
      <c r="Z43" s="54"/>
      <c r="AA43" s="54"/>
      <c r="AB43" s="54"/>
      <c r="AC43" s="54"/>
      <c r="AD43" s="54"/>
    </row>
    <row r="44" spans="1:30" s="53" customFormat="1" x14ac:dyDescent="0.25">
      <c r="A44" s="54" t="s">
        <v>1405</v>
      </c>
      <c r="B44" s="54" t="s">
        <v>1348</v>
      </c>
      <c r="C44" s="55" t="s">
        <v>1406</v>
      </c>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row>
    <row r="45" spans="1:30" s="53" customFormat="1" x14ac:dyDescent="0.25">
      <c r="A45" s="54" t="s">
        <v>1405</v>
      </c>
      <c r="B45" s="54" t="s">
        <v>1348</v>
      </c>
      <c r="C45" s="55" t="s">
        <v>1407</v>
      </c>
      <c r="D45" s="54"/>
      <c r="E45" s="54"/>
      <c r="F45" s="54"/>
      <c r="G45" s="54"/>
      <c r="H45" s="54" t="s">
        <v>1404</v>
      </c>
      <c r="I45" s="54"/>
      <c r="J45" s="54"/>
      <c r="K45" s="54"/>
      <c r="L45" s="54"/>
      <c r="M45" s="54"/>
      <c r="N45" s="54"/>
      <c r="O45" s="54"/>
      <c r="P45" s="54"/>
      <c r="Q45" s="54"/>
      <c r="R45" s="54"/>
      <c r="S45" s="54"/>
      <c r="T45" s="54"/>
      <c r="U45" s="54"/>
      <c r="V45" s="54"/>
      <c r="W45" s="54"/>
      <c r="X45" s="54"/>
      <c r="Y45" s="54"/>
      <c r="Z45" s="54"/>
      <c r="AA45" s="54"/>
      <c r="AB45" s="54"/>
      <c r="AC45" s="54"/>
      <c r="AD45" s="54"/>
    </row>
    <row r="46" spans="1:30" s="53" customFormat="1" x14ac:dyDescent="0.25">
      <c r="A46" s="54" t="s">
        <v>1408</v>
      </c>
      <c r="B46" s="54" t="s">
        <v>1348</v>
      </c>
      <c r="C46" s="55" t="s">
        <v>1409</v>
      </c>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row>
    <row r="47" spans="1:30" s="53" customFormat="1" ht="31.5" x14ac:dyDescent="0.25">
      <c r="A47" s="54" t="s">
        <v>1408</v>
      </c>
      <c r="B47" s="54" t="s">
        <v>1348</v>
      </c>
      <c r="C47" s="55" t="s">
        <v>1410</v>
      </c>
      <c r="D47" s="54"/>
      <c r="E47" s="54"/>
      <c r="F47" s="54"/>
      <c r="G47" s="54"/>
      <c r="H47" s="54" t="s">
        <v>1411</v>
      </c>
      <c r="I47" s="54"/>
      <c r="J47" s="54"/>
      <c r="K47" s="54"/>
      <c r="L47" s="54"/>
      <c r="M47" s="54"/>
      <c r="N47" s="54"/>
      <c r="O47" s="54"/>
      <c r="P47" s="54"/>
      <c r="Q47" s="54"/>
      <c r="R47" s="54"/>
      <c r="S47" s="54"/>
      <c r="T47" s="54"/>
      <c r="U47" s="54"/>
      <c r="V47" s="54"/>
      <c r="W47" s="54"/>
      <c r="X47" s="54"/>
      <c r="Y47" s="54"/>
      <c r="Z47" s="54"/>
      <c r="AA47" s="54"/>
      <c r="AB47" s="54"/>
      <c r="AC47" s="54"/>
      <c r="AD47" s="54"/>
    </row>
    <row r="48" spans="1:30" s="53" customFormat="1" ht="31.5" x14ac:dyDescent="0.25">
      <c r="A48" s="54" t="s">
        <v>1408</v>
      </c>
      <c r="B48" s="54" t="s">
        <v>1348</v>
      </c>
      <c r="C48" s="55" t="s">
        <v>1412</v>
      </c>
      <c r="D48" s="54"/>
      <c r="E48" s="54"/>
      <c r="F48" s="54"/>
      <c r="G48" s="54"/>
      <c r="H48" s="54" t="s">
        <v>1413</v>
      </c>
      <c r="I48" s="54"/>
      <c r="J48" s="54"/>
      <c r="K48" s="54"/>
      <c r="L48" s="54"/>
      <c r="M48" s="54"/>
      <c r="N48" s="54"/>
      <c r="O48" s="54"/>
      <c r="P48" s="54"/>
      <c r="Q48" s="54"/>
      <c r="R48" s="54"/>
      <c r="S48" s="54"/>
      <c r="T48" s="54"/>
      <c r="U48" s="54"/>
      <c r="V48" s="54"/>
      <c r="W48" s="54"/>
      <c r="X48" s="54"/>
      <c r="Y48" s="54"/>
      <c r="Z48" s="54"/>
      <c r="AA48" s="54"/>
      <c r="AB48" s="54"/>
      <c r="AC48" s="54"/>
      <c r="AD48" s="54"/>
    </row>
    <row r="49" spans="1:30" s="53" customFormat="1" ht="31.5" x14ac:dyDescent="0.25">
      <c r="A49" s="54" t="s">
        <v>1408</v>
      </c>
      <c r="B49" s="54" t="s">
        <v>1348</v>
      </c>
      <c r="C49" s="55" t="s">
        <v>1414</v>
      </c>
      <c r="D49" s="54"/>
      <c r="E49" s="54"/>
      <c r="F49" s="54"/>
      <c r="G49" s="54"/>
      <c r="H49" s="54" t="s">
        <v>1415</v>
      </c>
      <c r="I49" s="54"/>
      <c r="J49" s="54"/>
      <c r="K49" s="54"/>
      <c r="L49" s="54"/>
      <c r="M49" s="54"/>
      <c r="N49" s="54"/>
      <c r="O49" s="54"/>
      <c r="P49" s="54"/>
      <c r="Q49" s="54"/>
      <c r="R49" s="54"/>
      <c r="S49" s="54"/>
      <c r="T49" s="54"/>
      <c r="U49" s="54"/>
      <c r="V49" s="54"/>
      <c r="W49" s="54"/>
      <c r="X49" s="54"/>
      <c r="Y49" s="54"/>
      <c r="Z49" s="54"/>
      <c r="AA49" s="54"/>
      <c r="AB49" s="54"/>
      <c r="AC49" s="54"/>
      <c r="AD49" s="54"/>
    </row>
    <row r="50" spans="1:30" s="53" customFormat="1" x14ac:dyDescent="0.25">
      <c r="A50" s="54" t="s">
        <v>1416</v>
      </c>
      <c r="B50" s="54" t="s">
        <v>1348</v>
      </c>
      <c r="C50" s="55" t="s">
        <v>1417</v>
      </c>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row>
    <row r="51" spans="1:30" s="53" customFormat="1" x14ac:dyDescent="0.25">
      <c r="A51" s="54" t="s">
        <v>1418</v>
      </c>
      <c r="B51" s="54" t="s">
        <v>1348</v>
      </c>
      <c r="C51" s="55" t="s">
        <v>1419</v>
      </c>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row>
    <row r="52" spans="1:30" s="53" customFormat="1" ht="31.5" x14ac:dyDescent="0.25">
      <c r="A52" s="54" t="s">
        <v>1420</v>
      </c>
      <c r="B52" s="54" t="s">
        <v>1348</v>
      </c>
      <c r="C52" s="55" t="s">
        <v>1421</v>
      </c>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row>
    <row r="53" spans="1:30" s="53" customFormat="1" x14ac:dyDescent="0.25">
      <c r="A53" s="54" t="s">
        <v>22</v>
      </c>
      <c r="B53" s="54" t="s">
        <v>1348</v>
      </c>
      <c r="C53" s="55" t="s">
        <v>1422</v>
      </c>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row>
    <row r="54" spans="1:30" s="53" customFormat="1" x14ac:dyDescent="0.25">
      <c r="A54" s="54" t="s">
        <v>1423</v>
      </c>
      <c r="B54" s="54" t="s">
        <v>1348</v>
      </c>
      <c r="C54" s="55"/>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row>
    <row r="55" spans="1:30" s="53" customFormat="1" x14ac:dyDescent="0.25">
      <c r="A55" s="54" t="s">
        <v>1424</v>
      </c>
      <c r="B55" s="54" t="s">
        <v>1348</v>
      </c>
      <c r="C55" s="55"/>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row>
    <row r="56" spans="1:30" s="53" customFormat="1" x14ac:dyDescent="0.25">
      <c r="A56" s="54" t="s">
        <v>1425</v>
      </c>
      <c r="B56" s="54" t="s">
        <v>1348</v>
      </c>
      <c r="C56" s="55"/>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row>
    <row r="57" spans="1:30" s="53" customFormat="1" x14ac:dyDescent="0.25">
      <c r="A57" s="54" t="s">
        <v>1426</v>
      </c>
      <c r="B57" s="54" t="s">
        <v>1348</v>
      </c>
      <c r="C57" s="55"/>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row>
    <row r="58" spans="1:30" s="53" customFormat="1" x14ac:dyDescent="0.25">
      <c r="A58" s="54" t="s">
        <v>1427</v>
      </c>
      <c r="B58" s="54" t="s">
        <v>1348</v>
      </c>
      <c r="C58" s="55"/>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row>
    <row r="59" spans="1:30" s="53" customFormat="1" x14ac:dyDescent="0.25">
      <c r="A59" s="54" t="s">
        <v>1428</v>
      </c>
      <c r="B59" s="54" t="s">
        <v>1348</v>
      </c>
      <c r="C59" s="55"/>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row>
    <row r="60" spans="1:30" s="53" customFormat="1" x14ac:dyDescent="0.25">
      <c r="A60" s="54" t="s">
        <v>1429</v>
      </c>
      <c r="B60" s="54" t="s">
        <v>1348</v>
      </c>
      <c r="C60" s="55"/>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row>
    <row r="61" spans="1:30" s="53" customFormat="1" x14ac:dyDescent="0.25">
      <c r="A61" s="54" t="s">
        <v>1430</v>
      </c>
      <c r="B61" s="54" t="s">
        <v>1348</v>
      </c>
      <c r="C61" s="55"/>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row>
    <row r="62" spans="1:30" s="53" customFormat="1" x14ac:dyDescent="0.25">
      <c r="A62" s="54" t="s">
        <v>58</v>
      </c>
      <c r="B62" s="54" t="s">
        <v>1348</v>
      </c>
      <c r="C62" s="55"/>
      <c r="D62" s="54"/>
      <c r="E62" s="54"/>
      <c r="F62" s="54"/>
      <c r="G62" s="54"/>
      <c r="H62" s="54"/>
      <c r="I62" s="54"/>
      <c r="J62" s="54"/>
      <c r="K62" s="54"/>
      <c r="L62" s="54"/>
      <c r="M62" s="54"/>
      <c r="N62" s="54"/>
      <c r="O62" s="54"/>
      <c r="P62" s="54"/>
      <c r="Q62" s="54"/>
      <c r="R62" s="54" t="s">
        <v>1431</v>
      </c>
      <c r="S62" s="54"/>
      <c r="T62" s="54"/>
      <c r="U62" s="54"/>
      <c r="V62" s="54"/>
      <c r="W62" s="54"/>
      <c r="X62" s="54"/>
      <c r="Y62" s="54"/>
      <c r="Z62" s="54"/>
      <c r="AA62" s="54"/>
      <c r="AB62" s="54"/>
      <c r="AC62" s="54"/>
      <c r="AD62" s="54"/>
    </row>
    <row r="63" spans="1:30" s="53" customFormat="1" x14ac:dyDescent="0.25">
      <c r="A63" s="54" t="s">
        <v>1432</v>
      </c>
      <c r="B63" s="54" t="s">
        <v>1348</v>
      </c>
      <c r="C63" s="55"/>
      <c r="D63" s="54"/>
      <c r="E63" s="54"/>
      <c r="F63" s="54"/>
      <c r="G63" s="54"/>
      <c r="H63" s="54"/>
      <c r="I63" s="54"/>
      <c r="J63" s="54"/>
      <c r="K63" s="54"/>
      <c r="L63" s="54"/>
      <c r="M63" s="54"/>
      <c r="N63" s="54"/>
      <c r="O63" s="54"/>
      <c r="P63" s="54"/>
      <c r="Q63" s="54"/>
      <c r="R63" s="54" t="s">
        <v>1433</v>
      </c>
      <c r="S63" s="54"/>
      <c r="T63" s="54"/>
      <c r="U63" s="54"/>
      <c r="V63" s="54"/>
      <c r="W63" s="54"/>
      <c r="X63" s="54"/>
      <c r="Y63" s="54"/>
      <c r="Z63" s="54"/>
      <c r="AA63" s="54"/>
      <c r="AB63" s="54"/>
      <c r="AC63" s="54"/>
      <c r="AD63" s="54"/>
    </row>
    <row r="64" spans="1:30" s="53" customFormat="1" x14ac:dyDescent="0.25">
      <c r="A64" s="54" t="s">
        <v>1434</v>
      </c>
      <c r="B64" s="54" t="s">
        <v>1348</v>
      </c>
      <c r="C64" s="55"/>
      <c r="D64" s="54"/>
      <c r="E64" s="54"/>
      <c r="F64" s="54"/>
      <c r="G64" s="54"/>
      <c r="H64" s="54" t="s">
        <v>1435</v>
      </c>
      <c r="I64" s="54"/>
      <c r="J64" s="54"/>
      <c r="K64" s="54"/>
      <c r="L64" s="54"/>
      <c r="M64" s="54"/>
      <c r="N64" s="54"/>
      <c r="O64" s="54"/>
      <c r="P64" s="54"/>
      <c r="Q64" s="54"/>
      <c r="R64" s="54"/>
      <c r="S64" s="54"/>
      <c r="T64" s="54"/>
      <c r="U64" s="54"/>
      <c r="V64" s="54"/>
      <c r="W64" s="54"/>
      <c r="X64" s="54"/>
      <c r="Y64" s="54"/>
      <c r="Z64" s="54"/>
      <c r="AA64" s="54"/>
      <c r="AB64" s="54"/>
      <c r="AC64" s="54"/>
      <c r="AD64" s="54"/>
    </row>
    <row r="65" spans="1:30" s="53" customFormat="1" x14ac:dyDescent="0.25">
      <c r="A65" s="54" t="s">
        <v>1436</v>
      </c>
      <c r="B65" s="54" t="s">
        <v>1348</v>
      </c>
      <c r="C65" s="55"/>
      <c r="D65" s="54"/>
      <c r="E65" s="54"/>
      <c r="F65" s="54"/>
      <c r="G65" s="54"/>
      <c r="H65" s="54" t="s">
        <v>1437</v>
      </c>
      <c r="I65" s="54"/>
      <c r="J65" s="54"/>
      <c r="K65" s="54"/>
      <c r="L65" s="54"/>
      <c r="M65" s="54"/>
      <c r="N65" s="54"/>
      <c r="O65" s="54"/>
      <c r="P65" s="54"/>
      <c r="Q65" s="54"/>
      <c r="R65" s="54"/>
      <c r="S65" s="54"/>
      <c r="T65" s="54"/>
      <c r="U65" s="54"/>
      <c r="V65" s="54"/>
      <c r="W65" s="54"/>
      <c r="X65" s="54"/>
      <c r="Y65" s="54"/>
      <c r="Z65" s="54"/>
      <c r="AA65" s="54"/>
      <c r="AB65" s="54"/>
      <c r="AC65" s="54"/>
      <c r="AD65" s="54"/>
    </row>
    <row r="66" spans="1:30" s="53" customFormat="1" x14ac:dyDescent="0.25">
      <c r="A66" s="54" t="s">
        <v>1436</v>
      </c>
      <c r="B66" s="54" t="s">
        <v>1348</v>
      </c>
      <c r="C66" s="55"/>
      <c r="D66" s="54"/>
      <c r="E66" s="54"/>
      <c r="F66" s="54"/>
      <c r="G66" s="54"/>
      <c r="H66" s="54" t="s">
        <v>1438</v>
      </c>
      <c r="I66" s="54"/>
      <c r="J66" s="54"/>
      <c r="K66" s="54"/>
      <c r="L66" s="54"/>
      <c r="M66" s="54"/>
      <c r="N66" s="54"/>
      <c r="O66" s="54"/>
      <c r="P66" s="54"/>
      <c r="Q66" s="54"/>
      <c r="R66" s="54"/>
      <c r="S66" s="54"/>
      <c r="T66" s="54"/>
      <c r="U66" s="54"/>
      <c r="V66" s="54"/>
      <c r="W66" s="54"/>
      <c r="X66" s="54"/>
      <c r="Y66" s="54"/>
      <c r="Z66" s="54"/>
      <c r="AA66" s="54"/>
      <c r="AB66" s="54"/>
      <c r="AC66" s="54"/>
      <c r="AD66" s="54"/>
    </row>
    <row r="67" spans="1:30" s="53" customFormat="1" x14ac:dyDescent="0.25">
      <c r="A67" s="54" t="s">
        <v>1436</v>
      </c>
      <c r="B67" s="54" t="s">
        <v>1348</v>
      </c>
      <c r="C67" s="55"/>
      <c r="D67" s="54"/>
      <c r="E67" s="54"/>
      <c r="F67" s="54"/>
      <c r="G67" s="54"/>
      <c r="H67" s="54" t="s">
        <v>1439</v>
      </c>
      <c r="I67" s="54"/>
      <c r="J67" s="54"/>
      <c r="K67" s="54"/>
      <c r="L67" s="54"/>
      <c r="M67" s="54"/>
      <c r="N67" s="54"/>
      <c r="O67" s="54"/>
      <c r="P67" s="54"/>
      <c r="Q67" s="54"/>
      <c r="R67" s="54"/>
      <c r="S67" s="54"/>
      <c r="T67" s="54"/>
      <c r="U67" s="54"/>
      <c r="V67" s="54"/>
      <c r="W67" s="54"/>
      <c r="X67" s="54"/>
      <c r="Y67" s="54"/>
      <c r="Z67" s="54"/>
      <c r="AA67" s="54"/>
      <c r="AB67" s="54"/>
      <c r="AC67" s="54"/>
      <c r="AD67" s="54"/>
    </row>
    <row r="68" spans="1:30" s="53" customFormat="1" x14ac:dyDescent="0.25">
      <c r="A68" s="54" t="s">
        <v>29</v>
      </c>
      <c r="B68" s="54" t="s">
        <v>1440</v>
      </c>
      <c r="C68" s="55" t="s">
        <v>1441</v>
      </c>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row>
    <row r="69" spans="1:30" s="53" customFormat="1" x14ac:dyDescent="0.25">
      <c r="A69" s="54" t="s">
        <v>1442</v>
      </c>
      <c r="B69" s="54"/>
      <c r="C69" s="55"/>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row>
    <row r="70" spans="1:30" s="53" customFormat="1" x14ac:dyDescent="0.25">
      <c r="A70" s="54" t="s">
        <v>50</v>
      </c>
      <c r="B70" s="54" t="s">
        <v>1440</v>
      </c>
      <c r="C70" s="55"/>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row>
    <row r="71" spans="1:30" s="53" customFormat="1" x14ac:dyDescent="0.25">
      <c r="A71" s="54" t="s">
        <v>1443</v>
      </c>
      <c r="B71" s="54" t="s">
        <v>1444</v>
      </c>
      <c r="C71" s="55" t="s">
        <v>1445</v>
      </c>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row>
    <row r="72" spans="1:30" s="53" customFormat="1" x14ac:dyDescent="0.25">
      <c r="A72" s="54" t="s">
        <v>1442</v>
      </c>
      <c r="B72" s="54"/>
      <c r="C72" s="55"/>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row>
    <row r="73" spans="1:30" s="53" customFormat="1" x14ac:dyDescent="0.25">
      <c r="A73" s="54" t="s">
        <v>1446</v>
      </c>
      <c r="B73" s="54" t="s">
        <v>1444</v>
      </c>
      <c r="C73" s="55"/>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row>
    <row r="74" spans="1:30" s="53" customFormat="1" x14ac:dyDescent="0.25">
      <c r="A74" s="54" t="s">
        <v>1443</v>
      </c>
      <c r="B74" s="54" t="s">
        <v>1444</v>
      </c>
      <c r="C74" s="55" t="s">
        <v>1447</v>
      </c>
      <c r="D74" s="54"/>
      <c r="E74" s="54"/>
      <c r="F74" s="54"/>
      <c r="G74" s="54"/>
      <c r="H74" s="54"/>
      <c r="I74" s="54"/>
      <c r="J74" s="54"/>
      <c r="K74" s="54"/>
      <c r="L74" s="54"/>
      <c r="M74" s="54"/>
      <c r="N74" s="54"/>
      <c r="O74" s="54"/>
      <c r="P74" s="54"/>
      <c r="Q74" s="54"/>
      <c r="R74" s="54"/>
      <c r="S74" s="57">
        <v>3</v>
      </c>
      <c r="T74" s="54"/>
      <c r="U74" s="54"/>
      <c r="V74" s="54"/>
      <c r="W74" s="54"/>
      <c r="X74" s="54"/>
      <c r="Y74" s="54"/>
      <c r="Z74" s="54"/>
      <c r="AA74" s="54"/>
      <c r="AB74" s="54"/>
      <c r="AC74" s="54"/>
      <c r="AD74" s="54"/>
    </row>
    <row r="75" spans="1:30" s="53" customFormat="1" x14ac:dyDescent="0.25">
      <c r="A75" s="54" t="s">
        <v>1442</v>
      </c>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s="53" customFormat="1" x14ac:dyDescent="0.25">
      <c r="A76" s="54" t="s">
        <v>1446</v>
      </c>
      <c r="B76" s="54" t="s">
        <v>1444</v>
      </c>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s="53" customFormat="1" x14ac:dyDescent="0.25">
      <c r="A77" s="54" t="s">
        <v>1448</v>
      </c>
      <c r="B77" s="54" t="s">
        <v>1348</v>
      </c>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s="53" customFormat="1" x14ac:dyDescent="0.25">
      <c r="A78" s="54" t="s">
        <v>1449</v>
      </c>
      <c r="B78" s="54" t="s">
        <v>1348</v>
      </c>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s="53" customFormat="1" x14ac:dyDescent="0.25">
      <c r="A79" s="54" t="s">
        <v>1450</v>
      </c>
      <c r="B79" s="54" t="s">
        <v>1348</v>
      </c>
      <c r="C79" s="55"/>
      <c r="D79" s="54"/>
      <c r="E79" s="54"/>
      <c r="F79" s="54"/>
      <c r="G79" s="54"/>
      <c r="H79" s="54" t="s">
        <v>1451</v>
      </c>
      <c r="I79" s="54"/>
      <c r="J79" s="54"/>
      <c r="K79" s="54"/>
      <c r="L79" s="54"/>
      <c r="M79" s="54"/>
      <c r="N79" s="54"/>
      <c r="O79" s="54"/>
      <c r="P79" s="54"/>
      <c r="Q79" s="54"/>
      <c r="R79" s="54"/>
      <c r="S79" s="54"/>
      <c r="T79" s="54"/>
      <c r="U79" s="54"/>
      <c r="V79" s="54"/>
      <c r="W79" s="54"/>
      <c r="X79" s="54"/>
      <c r="Y79" s="54"/>
      <c r="Z79" s="54"/>
      <c r="AA79" s="54"/>
      <c r="AB79" s="54"/>
      <c r="AC79" s="54"/>
      <c r="AD79" s="54"/>
    </row>
    <row r="80" spans="1:30" s="53" customFormat="1" x14ac:dyDescent="0.25">
      <c r="A80" s="54" t="s">
        <v>1452</v>
      </c>
      <c r="B80" s="54" t="s">
        <v>1348</v>
      </c>
      <c r="C80" s="55"/>
      <c r="D80" s="54"/>
      <c r="E80" s="54"/>
      <c r="F80" s="54"/>
      <c r="G80" s="54"/>
      <c r="H80" s="54" t="s">
        <v>1453</v>
      </c>
      <c r="I80" s="54"/>
      <c r="J80" s="54"/>
      <c r="K80" s="54"/>
      <c r="L80" s="54"/>
      <c r="M80" s="54"/>
      <c r="N80" s="54"/>
      <c r="O80" s="54"/>
      <c r="P80" s="54"/>
      <c r="Q80" s="54"/>
      <c r="R80" s="54"/>
      <c r="S80" s="54"/>
      <c r="T80" s="54"/>
      <c r="U80" s="54"/>
      <c r="V80" s="54"/>
      <c r="W80" s="54"/>
      <c r="X80" s="54"/>
      <c r="Y80" s="54"/>
      <c r="Z80" s="54"/>
      <c r="AA80" s="54"/>
      <c r="AB80" s="54"/>
      <c r="AC80" s="54"/>
      <c r="AD80" s="54"/>
    </row>
    <row r="81" spans="1:30" s="53" customFormat="1" x14ac:dyDescent="0.25">
      <c r="A81" s="54" t="s">
        <v>1454</v>
      </c>
      <c r="B81" s="54" t="s">
        <v>1348</v>
      </c>
      <c r="C81" s="55"/>
      <c r="D81" s="54"/>
      <c r="E81" s="54"/>
      <c r="F81" s="54"/>
      <c r="G81" s="54"/>
      <c r="H81" s="54" t="s">
        <v>1455</v>
      </c>
      <c r="I81" s="54"/>
      <c r="J81" s="54"/>
      <c r="K81" s="54"/>
      <c r="L81" s="54"/>
      <c r="M81" s="54"/>
      <c r="N81" s="54"/>
      <c r="O81" s="54"/>
      <c r="P81" s="54"/>
      <c r="Q81" s="54"/>
      <c r="R81" s="54"/>
      <c r="S81" s="54"/>
      <c r="T81" s="54"/>
      <c r="U81" s="54"/>
      <c r="V81" s="54"/>
      <c r="W81" s="54"/>
      <c r="X81" s="54"/>
      <c r="Y81" s="54"/>
      <c r="Z81" s="54"/>
      <c r="AA81" s="54"/>
      <c r="AB81" s="54"/>
      <c r="AC81" s="54"/>
      <c r="AD81" s="54"/>
    </row>
    <row r="83" spans="1:30" x14ac:dyDescent="0.25">
      <c r="A83" s="76" t="s">
        <v>1456</v>
      </c>
      <c r="B83" s="76"/>
      <c r="C83" s="58"/>
      <c r="D83" s="59"/>
      <c r="E83" s="1"/>
      <c r="F83" s="1"/>
      <c r="G83" s="1"/>
      <c r="H83" s="1"/>
      <c r="I83" s="1"/>
      <c r="J83" s="1"/>
      <c r="K83" s="1"/>
      <c r="L83" s="1"/>
      <c r="M83" s="1"/>
      <c r="N83" s="1"/>
      <c r="O83" s="1"/>
      <c r="P83" s="1"/>
      <c r="Q83" s="1"/>
      <c r="R83" s="1"/>
      <c r="S83" s="1"/>
      <c r="T83" s="1"/>
      <c r="U83" s="1"/>
      <c r="V83" s="1"/>
      <c r="W83" s="1"/>
      <c r="X83" s="1"/>
      <c r="Y83" s="1"/>
      <c r="Z83" s="1"/>
      <c r="AA83" s="1"/>
      <c r="AB83" s="1"/>
      <c r="AC83" s="1"/>
      <c r="AD83" s="1"/>
    </row>
    <row r="85" spans="1:30" x14ac:dyDescent="0.25">
      <c r="A85" s="60" t="s">
        <v>1457</v>
      </c>
      <c r="B85" s="60" t="s">
        <v>1458</v>
      </c>
      <c r="C85" s="60" t="s">
        <v>1459</v>
      </c>
      <c r="D85" s="60" t="s">
        <v>1460</v>
      </c>
    </row>
    <row r="86" spans="1:30" x14ac:dyDescent="0.25">
      <c r="A86" s="61" t="s">
        <v>1461</v>
      </c>
      <c r="B86" s="61" t="s">
        <v>1462</v>
      </c>
      <c r="C86" s="61" t="s">
        <v>1463</v>
      </c>
      <c r="D86" s="61">
        <v>2</v>
      </c>
    </row>
    <row r="87" spans="1:30" x14ac:dyDescent="0.25">
      <c r="A87" s="61" t="s">
        <v>1464</v>
      </c>
      <c r="B87" s="61" t="s">
        <v>1465</v>
      </c>
      <c r="C87" s="62" t="str">
        <f>"3 - 2"</f>
        <v>3 - 2</v>
      </c>
      <c r="D87" s="61">
        <v>1</v>
      </c>
    </row>
    <row r="88" spans="1:30" x14ac:dyDescent="0.25">
      <c r="A88" s="61" t="s">
        <v>1466</v>
      </c>
      <c r="B88" s="61" t="s">
        <v>1467</v>
      </c>
      <c r="C88" s="61" t="s">
        <v>1468</v>
      </c>
      <c r="D88" s="61">
        <v>6</v>
      </c>
    </row>
    <row r="89" spans="1:30" x14ac:dyDescent="0.25">
      <c r="A89" s="61" t="s">
        <v>1469</v>
      </c>
      <c r="B89" s="61" t="s">
        <v>1470</v>
      </c>
      <c r="C89" s="61" t="s">
        <v>1471</v>
      </c>
      <c r="D89" s="61">
        <v>5</v>
      </c>
    </row>
    <row r="90" spans="1:30" x14ac:dyDescent="0.25">
      <c r="A90" s="61" t="s">
        <v>1472</v>
      </c>
      <c r="B90" s="61" t="s">
        <v>1473</v>
      </c>
      <c r="C90" s="61" t="s">
        <v>1474</v>
      </c>
      <c r="D90" s="61">
        <v>1</v>
      </c>
    </row>
    <row r="91" spans="1:30" x14ac:dyDescent="0.25">
      <c r="A91" s="61" t="s">
        <v>1475</v>
      </c>
      <c r="B91" s="61" t="s">
        <v>1476</v>
      </c>
      <c r="C91" s="61" t="s">
        <v>1477</v>
      </c>
      <c r="D91" s="61" t="s">
        <v>1478</v>
      </c>
    </row>
    <row r="92" spans="1:30" x14ac:dyDescent="0.25">
      <c r="A92" s="61" t="s">
        <v>1479</v>
      </c>
      <c r="B92" s="61" t="s">
        <v>1480</v>
      </c>
      <c r="C92" s="61" t="s">
        <v>1481</v>
      </c>
      <c r="D92" s="61" t="s">
        <v>1478</v>
      </c>
    </row>
    <row r="93" spans="1:30" x14ac:dyDescent="0.25">
      <c r="A93" s="61" t="s">
        <v>1482</v>
      </c>
      <c r="B93" s="61" t="s">
        <v>1483</v>
      </c>
      <c r="C93" s="61" t="s">
        <v>1484</v>
      </c>
      <c r="D93" s="61" t="s">
        <v>1478</v>
      </c>
    </row>
    <row r="94" spans="1:30" x14ac:dyDescent="0.25">
      <c r="A94" s="61" t="s">
        <v>1485</v>
      </c>
      <c r="B94" s="61" t="s">
        <v>1486</v>
      </c>
      <c r="C94" s="61" t="s">
        <v>1487</v>
      </c>
      <c r="D94" s="61" t="s">
        <v>1478</v>
      </c>
    </row>
    <row r="95" spans="1:30" x14ac:dyDescent="0.25">
      <c r="A95" s="61" t="s">
        <v>1488</v>
      </c>
      <c r="B95" s="61" t="s">
        <v>1489</v>
      </c>
      <c r="C95" s="61" t="s">
        <v>1490</v>
      </c>
      <c r="D95" s="61" t="s">
        <v>1478</v>
      </c>
    </row>
    <row r="96" spans="1:30" x14ac:dyDescent="0.25">
      <c r="A96" s="61" t="s">
        <v>1491</v>
      </c>
      <c r="B96" s="61" t="s">
        <v>1492</v>
      </c>
      <c r="C96" s="61" t="s">
        <v>1493</v>
      </c>
      <c r="D96" s="61" t="s">
        <v>1478</v>
      </c>
    </row>
    <row r="97" spans="1:4" x14ac:dyDescent="0.25">
      <c r="A97" s="61" t="s">
        <v>1494</v>
      </c>
      <c r="B97" s="61" t="s">
        <v>1495</v>
      </c>
      <c r="C97" s="61" t="s">
        <v>1496</v>
      </c>
      <c r="D97" s="61" t="s">
        <v>1478</v>
      </c>
    </row>
    <row r="98" spans="1:4" x14ac:dyDescent="0.25">
      <c r="A98" s="61" t="s">
        <v>1497</v>
      </c>
      <c r="B98" s="61" t="s">
        <v>1498</v>
      </c>
      <c r="C98" s="61" t="s">
        <v>1499</v>
      </c>
      <c r="D98" s="61" t="s">
        <v>1478</v>
      </c>
    </row>
    <row r="99" spans="1:4" x14ac:dyDescent="0.25">
      <c r="A99" s="61" t="s">
        <v>1500</v>
      </c>
      <c r="B99" s="61" t="s">
        <v>1501</v>
      </c>
      <c r="C99" s="61" t="s">
        <v>1502</v>
      </c>
      <c r="D99" s="61" t="s">
        <v>1503</v>
      </c>
    </row>
    <row r="100" spans="1:4" x14ac:dyDescent="0.25">
      <c r="A100" s="59"/>
      <c r="B100" s="59"/>
      <c r="C100" s="58"/>
      <c r="D100" s="59"/>
    </row>
    <row r="101" spans="1:4" x14ac:dyDescent="0.25">
      <c r="A101" s="59"/>
      <c r="B101" s="60" t="s">
        <v>1504</v>
      </c>
      <c r="C101" s="60" t="s">
        <v>1459</v>
      </c>
      <c r="D101" s="59"/>
    </row>
    <row r="102" spans="1:4" x14ac:dyDescent="0.25">
      <c r="A102" s="59"/>
      <c r="B102" s="63" t="s">
        <v>1505</v>
      </c>
      <c r="C102" s="64" t="s">
        <v>1506</v>
      </c>
      <c r="D102" s="59"/>
    </row>
    <row r="103" spans="1:4" x14ac:dyDescent="0.25">
      <c r="A103" s="59"/>
      <c r="B103" s="64" t="s">
        <v>1506</v>
      </c>
      <c r="C103" s="64" t="s">
        <v>1506</v>
      </c>
      <c r="D103" s="59"/>
    </row>
    <row r="104" spans="1:4" ht="31.5" x14ac:dyDescent="0.25">
      <c r="A104" s="59"/>
      <c r="B104" s="64" t="s">
        <v>1507</v>
      </c>
      <c r="C104" s="64" t="s">
        <v>1508</v>
      </c>
      <c r="D104" s="59"/>
    </row>
    <row r="105" spans="1:4" x14ac:dyDescent="0.25">
      <c r="A105" s="59"/>
      <c r="B105" s="64" t="s">
        <v>1509</v>
      </c>
      <c r="C105" s="64" t="s">
        <v>1510</v>
      </c>
      <c r="D105" s="59"/>
    </row>
    <row r="106" spans="1:4" x14ac:dyDescent="0.25">
      <c r="A106" s="59"/>
      <c r="B106" s="64" t="s">
        <v>1511</v>
      </c>
      <c r="C106" s="64" t="s">
        <v>1512</v>
      </c>
      <c r="D106" s="59"/>
    </row>
    <row r="107" spans="1:4" x14ac:dyDescent="0.25">
      <c r="A107" s="59"/>
      <c r="B107" s="64" t="s">
        <v>1513</v>
      </c>
      <c r="C107" s="64" t="s">
        <v>1514</v>
      </c>
      <c r="D107" s="59"/>
    </row>
    <row r="108" spans="1:4" x14ac:dyDescent="0.25">
      <c r="A108" s="59"/>
      <c r="B108" s="64" t="s">
        <v>1515</v>
      </c>
      <c r="C108" s="64" t="s">
        <v>1516</v>
      </c>
      <c r="D108" s="59"/>
    </row>
    <row r="109" spans="1:4" ht="47.25" x14ac:dyDescent="0.25">
      <c r="A109" s="59"/>
      <c r="B109" s="64" t="s">
        <v>1517</v>
      </c>
      <c r="C109" s="64" t="s">
        <v>1518</v>
      </c>
      <c r="D109" s="59"/>
    </row>
    <row r="110" spans="1:4" x14ac:dyDescent="0.25">
      <c r="A110" s="59"/>
      <c r="B110" s="64" t="s">
        <v>1519</v>
      </c>
      <c r="C110" s="64" t="s">
        <v>1520</v>
      </c>
      <c r="D110" s="59"/>
    </row>
    <row r="111" spans="1:4" x14ac:dyDescent="0.25">
      <c r="A111" s="59"/>
      <c r="B111" s="64" t="s">
        <v>1521</v>
      </c>
      <c r="C111" s="64" t="s">
        <v>1521</v>
      </c>
      <c r="D111" s="59"/>
    </row>
    <row r="112" spans="1:4" x14ac:dyDescent="0.25">
      <c r="A112" s="59"/>
      <c r="B112" s="64" t="s">
        <v>1522</v>
      </c>
      <c r="C112" s="64" t="s">
        <v>1523</v>
      </c>
      <c r="D112" s="59"/>
    </row>
    <row r="113" spans="1:4" x14ac:dyDescent="0.25">
      <c r="A113" s="59"/>
      <c r="B113" s="64" t="s">
        <v>1524</v>
      </c>
      <c r="C113" s="64" t="s">
        <v>1525</v>
      </c>
      <c r="D113" s="59"/>
    </row>
    <row r="114" spans="1:4" x14ac:dyDescent="0.25">
      <c r="A114" s="59"/>
      <c r="B114" s="64" t="s">
        <v>1526</v>
      </c>
      <c r="C114" s="64" t="s">
        <v>1527</v>
      </c>
      <c r="D114" s="59"/>
    </row>
    <row r="115" spans="1:4" x14ac:dyDescent="0.25">
      <c r="A115" s="59"/>
      <c r="B115" s="64" t="s">
        <v>1528</v>
      </c>
      <c r="C115" s="64" t="s">
        <v>1529</v>
      </c>
      <c r="D115" s="59"/>
    </row>
    <row r="116" spans="1:4" x14ac:dyDescent="0.25">
      <c r="A116" s="59"/>
      <c r="B116" s="64" t="s">
        <v>1530</v>
      </c>
      <c r="C116" s="64" t="s">
        <v>1531</v>
      </c>
      <c r="D116" s="59"/>
    </row>
    <row r="117" spans="1:4" ht="31.5" x14ac:dyDescent="0.25">
      <c r="A117" s="59"/>
      <c r="B117" s="64" t="s">
        <v>1532</v>
      </c>
      <c r="C117" s="64" t="s">
        <v>1533</v>
      </c>
      <c r="D117" s="59"/>
    </row>
    <row r="118" spans="1:4" x14ac:dyDescent="0.25">
      <c r="A118" s="59"/>
      <c r="B118" s="64" t="s">
        <v>1534</v>
      </c>
      <c r="C118" s="64" t="s">
        <v>1535</v>
      </c>
      <c r="D118" s="59"/>
    </row>
    <row r="119" spans="1:4" x14ac:dyDescent="0.25">
      <c r="A119" s="59"/>
      <c r="B119" s="64" t="s">
        <v>1536</v>
      </c>
      <c r="C119" s="64" t="s">
        <v>1537</v>
      </c>
      <c r="D119" s="59"/>
    </row>
    <row r="120" spans="1:4" x14ac:dyDescent="0.25">
      <c r="A120" s="59"/>
      <c r="B120" s="64" t="s">
        <v>1538</v>
      </c>
      <c r="C120" s="64" t="s">
        <v>1539</v>
      </c>
      <c r="D120" s="59"/>
    </row>
    <row r="121" spans="1:4" ht="31.5" x14ac:dyDescent="0.25">
      <c r="A121" s="59"/>
      <c r="B121" s="64" t="s">
        <v>1540</v>
      </c>
      <c r="C121" s="64" t="s">
        <v>1541</v>
      </c>
      <c r="D121" s="59"/>
    </row>
    <row r="122" spans="1:4" ht="47.25" x14ac:dyDescent="0.25">
      <c r="A122" s="59"/>
      <c r="B122" s="64" t="s">
        <v>1542</v>
      </c>
      <c r="C122" s="64" t="s">
        <v>1543</v>
      </c>
      <c r="D122" s="59"/>
    </row>
    <row r="123" spans="1:4" x14ac:dyDescent="0.25">
      <c r="A123" s="59"/>
      <c r="B123" s="64" t="s">
        <v>1544</v>
      </c>
      <c r="C123" s="64" t="s">
        <v>1545</v>
      </c>
      <c r="D123" s="59"/>
    </row>
    <row r="124" spans="1:4" x14ac:dyDescent="0.25">
      <c r="A124" s="59"/>
      <c r="B124" s="64" t="s">
        <v>1546</v>
      </c>
      <c r="C124" s="64" t="s">
        <v>1547</v>
      </c>
      <c r="D124" s="59"/>
    </row>
    <row r="125" spans="1:4" x14ac:dyDescent="0.25">
      <c r="A125" s="59"/>
      <c r="B125" s="64" t="s">
        <v>1548</v>
      </c>
      <c r="C125" s="64" t="s">
        <v>1549</v>
      </c>
      <c r="D125" s="59"/>
    </row>
    <row r="126" spans="1:4" x14ac:dyDescent="0.25">
      <c r="A126" s="59"/>
      <c r="B126" s="64" t="s">
        <v>1550</v>
      </c>
      <c r="C126" s="64" t="s">
        <v>1551</v>
      </c>
      <c r="D126" s="59"/>
    </row>
    <row r="127" spans="1:4" ht="31.5" x14ac:dyDescent="0.25">
      <c r="A127" s="59"/>
      <c r="B127" s="64" t="s">
        <v>1552</v>
      </c>
      <c r="C127" s="64" t="s">
        <v>1553</v>
      </c>
      <c r="D127" s="59"/>
    </row>
    <row r="128" spans="1:4" ht="31.5" x14ac:dyDescent="0.25">
      <c r="A128" s="59"/>
      <c r="B128" s="64" t="s">
        <v>1554</v>
      </c>
      <c r="C128" s="64" t="s">
        <v>1555</v>
      </c>
      <c r="D128" s="59"/>
    </row>
    <row r="129" spans="1:4" x14ac:dyDescent="0.25">
      <c r="A129" s="59"/>
      <c r="B129" s="65" t="s">
        <v>1556</v>
      </c>
      <c r="C129" s="65" t="s">
        <v>1557</v>
      </c>
      <c r="D129" s="59"/>
    </row>
    <row r="130" spans="1:4" ht="31.5" x14ac:dyDescent="0.25">
      <c r="A130" s="59"/>
      <c r="B130" s="65" t="s">
        <v>1558</v>
      </c>
      <c r="C130" s="65" t="s">
        <v>1433</v>
      </c>
      <c r="D130" s="59"/>
    </row>
    <row r="131" spans="1:4" x14ac:dyDescent="0.25">
      <c r="A131" s="59"/>
      <c r="B131" s="65" t="s">
        <v>1559</v>
      </c>
      <c r="C131" s="65" t="s">
        <v>1559</v>
      </c>
      <c r="D131" s="59"/>
    </row>
    <row r="132" spans="1:4" x14ac:dyDescent="0.25">
      <c r="A132" s="59"/>
      <c r="B132" s="65" t="s">
        <v>1560</v>
      </c>
      <c r="C132" s="65" t="s">
        <v>1560</v>
      </c>
      <c r="D132" s="59"/>
    </row>
    <row r="133" spans="1:4" x14ac:dyDescent="0.25">
      <c r="A133" s="59"/>
      <c r="B133" s="65" t="s">
        <v>1561</v>
      </c>
      <c r="C133" s="65" t="s">
        <v>1561</v>
      </c>
      <c r="D133" s="59"/>
    </row>
    <row r="134" spans="1:4" x14ac:dyDescent="0.25">
      <c r="A134" s="59"/>
      <c r="B134" s="65" t="s">
        <v>1562</v>
      </c>
      <c r="C134" s="65" t="s">
        <v>1562</v>
      </c>
      <c r="D134" s="59"/>
    </row>
    <row r="135" spans="1:4" x14ac:dyDescent="0.25">
      <c r="A135" s="59"/>
      <c r="B135" s="65" t="s">
        <v>1563</v>
      </c>
      <c r="C135" s="65" t="s">
        <v>1564</v>
      </c>
      <c r="D135" s="59"/>
    </row>
    <row r="136" spans="1:4" x14ac:dyDescent="0.25">
      <c r="A136" s="59"/>
      <c r="B136" s="65" t="s">
        <v>1565</v>
      </c>
      <c r="C136" s="65" t="s">
        <v>1565</v>
      </c>
      <c r="D136" s="59"/>
    </row>
    <row r="137" spans="1:4" x14ac:dyDescent="0.25">
      <c r="A137" s="59"/>
      <c r="B137" s="65" t="s">
        <v>1566</v>
      </c>
      <c r="C137" s="65" t="s">
        <v>1567</v>
      </c>
      <c r="D137" s="59"/>
    </row>
    <row r="138" spans="1:4" ht="31.5" x14ac:dyDescent="0.25">
      <c r="A138" s="59"/>
      <c r="B138" s="65" t="s">
        <v>1568</v>
      </c>
      <c r="C138" s="65" t="s">
        <v>1569</v>
      </c>
      <c r="D138" s="59"/>
    </row>
    <row r="139" spans="1:4" x14ac:dyDescent="0.25">
      <c r="A139" s="59"/>
      <c r="B139" s="65" t="s">
        <v>1570</v>
      </c>
      <c r="C139" s="65" t="s">
        <v>1571</v>
      </c>
      <c r="D139" s="59"/>
    </row>
    <row r="140" spans="1:4" ht="31.5" x14ac:dyDescent="0.25">
      <c r="A140" s="59"/>
      <c r="B140" s="65" t="s">
        <v>1572</v>
      </c>
      <c r="C140" s="65" t="s">
        <v>1573</v>
      </c>
      <c r="D140" s="59"/>
    </row>
    <row r="141" spans="1:4" x14ac:dyDescent="0.25">
      <c r="A141" s="59"/>
      <c r="B141" s="65" t="s">
        <v>1574</v>
      </c>
      <c r="C141" s="65" t="s">
        <v>1575</v>
      </c>
      <c r="D141" s="59"/>
    </row>
    <row r="142" spans="1:4" x14ac:dyDescent="0.25">
      <c r="A142" s="59"/>
      <c r="B142" s="65" t="s">
        <v>1576</v>
      </c>
      <c r="C142" s="65" t="s">
        <v>1577</v>
      </c>
      <c r="D142" s="59"/>
    </row>
    <row r="143" spans="1:4" ht="31.5" x14ac:dyDescent="0.25">
      <c r="A143" s="59"/>
      <c r="B143" s="65" t="s">
        <v>1578</v>
      </c>
      <c r="C143" s="65" t="s">
        <v>1579</v>
      </c>
      <c r="D143" s="59"/>
    </row>
    <row r="144" spans="1:4" x14ac:dyDescent="0.25">
      <c r="A144" s="59"/>
      <c r="B144" s="65" t="s">
        <v>1580</v>
      </c>
      <c r="C144" s="65" t="s">
        <v>1581</v>
      </c>
      <c r="D144" s="59"/>
    </row>
    <row r="145" spans="1:4" x14ac:dyDescent="0.25">
      <c r="A145" s="59"/>
      <c r="B145" s="65" t="s">
        <v>1582</v>
      </c>
      <c r="C145" s="65" t="s">
        <v>1583</v>
      </c>
      <c r="D145" s="59"/>
    </row>
    <row r="146" spans="1:4" x14ac:dyDescent="0.25">
      <c r="A146" s="59"/>
      <c r="B146" s="65" t="s">
        <v>1584</v>
      </c>
      <c r="C146" s="65" t="s">
        <v>1585</v>
      </c>
      <c r="D146" s="59"/>
    </row>
    <row r="147" spans="1:4" x14ac:dyDescent="0.25">
      <c r="A147" s="59"/>
      <c r="B147" s="65" t="s">
        <v>1586</v>
      </c>
      <c r="C147" s="65" t="s">
        <v>1587</v>
      </c>
      <c r="D147" s="59"/>
    </row>
    <row r="148" spans="1:4" x14ac:dyDescent="0.25">
      <c r="A148" s="59"/>
      <c r="B148" s="65" t="s">
        <v>1588</v>
      </c>
      <c r="C148" s="65" t="s">
        <v>1589</v>
      </c>
      <c r="D148" s="59"/>
    </row>
    <row r="149" spans="1:4" x14ac:dyDescent="0.25">
      <c r="A149" s="59"/>
      <c r="B149" s="65" t="s">
        <v>1590</v>
      </c>
      <c r="C149" s="65" t="s">
        <v>1591</v>
      </c>
      <c r="D149" s="59"/>
    </row>
    <row r="150" spans="1:4" x14ac:dyDescent="0.25">
      <c r="A150" s="59"/>
      <c r="B150" s="65" t="s">
        <v>1592</v>
      </c>
      <c r="C150" s="65" t="s">
        <v>1593</v>
      </c>
      <c r="D150" s="59"/>
    </row>
    <row r="151" spans="1:4" x14ac:dyDescent="0.25">
      <c r="A151" s="59"/>
      <c r="B151" s="65" t="s">
        <v>1594</v>
      </c>
      <c r="C151" s="65" t="s">
        <v>1595</v>
      </c>
      <c r="D151" s="59"/>
    </row>
    <row r="152" spans="1:4" x14ac:dyDescent="0.25">
      <c r="A152" s="59"/>
      <c r="B152" s="65" t="s">
        <v>1596</v>
      </c>
      <c r="C152" s="65" t="s">
        <v>1597</v>
      </c>
      <c r="D152" s="59"/>
    </row>
    <row r="153" spans="1:4" x14ac:dyDescent="0.25">
      <c r="A153" s="59"/>
      <c r="B153" s="65" t="s">
        <v>1598</v>
      </c>
      <c r="C153" s="65" t="s">
        <v>1599</v>
      </c>
      <c r="D153" s="59"/>
    </row>
    <row r="154" spans="1:4" x14ac:dyDescent="0.25">
      <c r="A154" s="59"/>
      <c r="B154" s="65" t="s">
        <v>1600</v>
      </c>
      <c r="C154" s="65" t="s">
        <v>1600</v>
      </c>
      <c r="D154" s="59"/>
    </row>
  </sheetData>
  <mergeCells count="5">
    <mergeCell ref="A1:B1"/>
    <mergeCell ref="A2:B2"/>
    <mergeCell ref="A3:B3"/>
    <mergeCell ref="A8:B8"/>
    <mergeCell ref="A83:B83"/>
  </mergeCells>
  <conditionalFormatting sqref="A5:AD5">
    <cfRule type="expression" dxfId="41" priority="16">
      <formula>$A5="comments"</formula>
    </cfRule>
    <cfRule type="expression" dxfId="40" priority="17">
      <formula>OR($A5="audio", $A5="video")</formula>
    </cfRule>
    <cfRule type="expression" dxfId="39" priority="18">
      <formula>$A5="image"</formula>
    </cfRule>
    <cfRule type="expression" dxfId="38" priority="19">
      <formula>OR($A5="date", $A5="datetime")</formula>
    </cfRule>
    <cfRule type="expression" dxfId="37" priority="20">
      <formula>OR($A5="calculate", $A5="calculate_here")</formula>
    </cfRule>
    <cfRule type="expression" dxfId="36" priority="21">
      <formula>$A5="note"</formula>
    </cfRule>
    <cfRule type="expression" dxfId="35" priority="22">
      <formula>$A5="barcode"</formula>
    </cfRule>
    <cfRule type="expression" dxfId="34" priority="23">
      <formula>$A5="geopoint"</formula>
    </cfRule>
    <cfRule type="expression" dxfId="33" priority="24">
      <formula>OR($A5="audio audit", $A5="text audit")</formula>
    </cfRule>
    <cfRule type="expression" dxfId="32" priority="25">
      <formula>OR($A5="phonenumber", $A5="start", $A5="end", $A5="deviceid", $A5="subscriberid", $A5="simserial")</formula>
    </cfRule>
    <cfRule type="expression" dxfId="31" priority="26">
      <formula>OR(AND(LEFT($A5, 16)="select_multiple ", LEN($A5)&gt;16, NOT(ISNUMBER(SEARCH(" ", $A5, 17)))), AND(LEFT($A5, 11)="select_one ", LEN($A5)&gt;11, NOT(ISNUMBER(SEARCH(" ", $A5, 12)))))</formula>
    </cfRule>
    <cfRule type="expression" dxfId="30" priority="27">
      <formula>$A5="decimal"</formula>
    </cfRule>
    <cfRule type="expression" dxfId="29" priority="28">
      <formula>$A5="integer"</formula>
    </cfRule>
    <cfRule type="expression" dxfId="28" priority="29">
      <formula>$A5="text"</formula>
    </cfRule>
    <cfRule type="expression" dxfId="27" priority="30">
      <formula>$A5="end repeat"</formula>
    </cfRule>
    <cfRule type="expression" dxfId="26" priority="31">
      <formula>$A5="begin repeat"</formula>
    </cfRule>
    <cfRule type="expression" dxfId="25" priority="32">
      <formula>$A5="end group"</formula>
    </cfRule>
    <cfRule type="expression" dxfId="24" priority="33">
      <formula>$A5="begin group"</formula>
    </cfRule>
  </conditionalFormatting>
  <conditionalFormatting sqref="B5 H5">
    <cfRule type="expression" dxfId="23" priority="8">
      <formula>OR($A5="audio audit", $A5="text audit")</formula>
    </cfRule>
  </conditionalFormatting>
  <conditionalFormatting sqref="B5 R5">
    <cfRule type="expression" dxfId="22" priority="12">
      <formula>OR($A5="calculate", $A5="calculate_here")</formula>
    </cfRule>
  </conditionalFormatting>
  <conditionalFormatting sqref="B5">
    <cfRule type="expression" dxfId="21" priority="34">
      <formula>$A5="comments"</formula>
    </cfRule>
  </conditionalFormatting>
  <conditionalFormatting sqref="B5:C5 H5 L5">
    <cfRule type="expression" dxfId="20" priority="2">
      <formula>$A5="begin group"</formula>
    </cfRule>
  </conditionalFormatting>
  <conditionalFormatting sqref="B5:C5 H5">
    <cfRule type="expression" dxfId="19" priority="7">
      <formula>OR(AND(LEFT($A5, 16)="select_multiple ", LEN($A5)&gt;16, NOT(ISNUMBER(SEARCH(" ", $A5, 17)))), AND(LEFT($A5, 11)="select_one ", LEN($A5)&gt;11, NOT(ISNUMBER(SEARCH(" ", $A5, 12)))))</formula>
    </cfRule>
    <cfRule type="expression" dxfId="18" priority="13">
      <formula>OR($A5="date", $A5="datetime")</formula>
    </cfRule>
    <cfRule type="expression" dxfId="17" priority="14">
      <formula>$A5="image"</formula>
    </cfRule>
  </conditionalFormatting>
  <conditionalFormatting sqref="B5:C5 L5 S5">
    <cfRule type="expression" dxfId="16" priority="3">
      <formula>$A5="begin repeat"</formula>
    </cfRule>
  </conditionalFormatting>
  <conditionalFormatting sqref="B5:C5">
    <cfRule type="expression" dxfId="15" priority="9">
      <formula>$A5="note"</formula>
    </cfRule>
    <cfRule type="expression" dxfId="14" priority="10">
      <formula>$A5="barcode"</formula>
    </cfRule>
    <cfRule type="expression" dxfId="13" priority="11">
      <formula>$A5="geopoint"</formula>
    </cfRule>
    <cfRule type="expression" dxfId="12" priority="15">
      <formula>OR($A5="audio", $A5="video")</formula>
    </cfRule>
  </conditionalFormatting>
  <conditionalFormatting sqref="B5:F5 H5">
    <cfRule type="expression" dxfId="11" priority="4">
      <formula>$A5="text"</formula>
    </cfRule>
  </conditionalFormatting>
  <conditionalFormatting sqref="B5:F5 I5:K5">
    <cfRule type="expression" dxfId="10" priority="5">
      <formula>$A5="integer"</formula>
    </cfRule>
    <cfRule type="expression" dxfId="9" priority="6">
      <formula>$A5="decimal"</formula>
    </cfRule>
  </conditionalFormatting>
  <conditionalFormatting sqref="D5">
    <cfRule type="expression" dxfId="8" priority="53">
      <formula>$A5="begin group"</formula>
    </cfRule>
    <cfRule type="expression" dxfId="7" priority="54">
      <formula>$A5="begin repeat"</formula>
    </cfRule>
    <cfRule type="expression" dxfId="6" priority="55">
      <formula>OR(AND(LEFT($A5, 16)="select_multiple ", LEN($A5)&gt;16, NOT(ISNUMBER(SEARCH(" ", $A5, 17)))), AND(LEFT($A5, 11)="select_one ", LEN($A5)&gt;11, NOT(ISNUMBER(SEARCH(" ", $A5, 12)))))</formula>
    </cfRule>
    <cfRule type="expression" dxfId="5" priority="56">
      <formula>$A5="note"</formula>
    </cfRule>
    <cfRule type="expression" dxfId="4" priority="57">
      <formula>$A5="barcode"</formula>
    </cfRule>
    <cfRule type="expression" dxfId="3" priority="58">
      <formula>$A5="geopoint"</formula>
    </cfRule>
    <cfRule type="expression" dxfId="2" priority="59">
      <formula>OR($A5="date", $A5="datetime")</formula>
    </cfRule>
    <cfRule type="expression" dxfId="1" priority="60">
      <formula>$A5="image"</formula>
    </cfRule>
    <cfRule type="expression" dxfId="0" priority="61">
      <formula>OR($A5="audio", $A5="video")</formula>
    </cfRule>
  </conditionalFormatting>
  <pageMargins left="0.75" right="0.75" top="1" bottom="1"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110" zoomScaleNormal="110" workbookViewId="0"/>
  </sheetViews>
  <sheetFormatPr baseColWidth="10" defaultColWidth="11.125" defaultRowHeight="15.75" x14ac:dyDescent="0.25"/>
  <cols>
    <col min="1" max="7" width="36" customWidth="1"/>
  </cols>
  <sheetData>
    <row r="1" spans="1:8" ht="15" customHeight="1" x14ac:dyDescent="0.25">
      <c r="A1" s="72" t="s">
        <v>1601</v>
      </c>
      <c r="B1" s="72"/>
    </row>
    <row r="2" spans="1:8" x14ac:dyDescent="0.25">
      <c r="A2" s="73"/>
      <c r="B2" s="73"/>
    </row>
    <row r="3" spans="1:8" ht="99" customHeight="1" x14ac:dyDescent="0.25">
      <c r="A3" s="74" t="s">
        <v>1602</v>
      </c>
      <c r="B3" s="74"/>
    </row>
    <row r="5" spans="1:8" s="10" customFormat="1" ht="18" customHeight="1" x14ac:dyDescent="0.25">
      <c r="A5" s="31" t="s">
        <v>998</v>
      </c>
      <c r="B5" s="31" t="s">
        <v>999</v>
      </c>
      <c r="C5" s="66" t="s">
        <v>343</v>
      </c>
      <c r="D5" s="66" t="s">
        <v>1304</v>
      </c>
      <c r="E5" s="31" t="s">
        <v>1408</v>
      </c>
      <c r="F5" s="31" t="s">
        <v>1603</v>
      </c>
      <c r="G5" s="31" t="s">
        <v>1000</v>
      </c>
    </row>
    <row r="6" spans="1:8" s="50" customFormat="1" ht="204.75" x14ac:dyDescent="0.25">
      <c r="A6" s="49" t="s">
        <v>1604</v>
      </c>
      <c r="B6" s="49" t="s">
        <v>1605</v>
      </c>
      <c r="C6" s="49" t="s">
        <v>1606</v>
      </c>
      <c r="D6" s="49" t="s">
        <v>1320</v>
      </c>
      <c r="E6" s="49" t="s">
        <v>1607</v>
      </c>
      <c r="F6" s="49" t="s">
        <v>1608</v>
      </c>
      <c r="G6" s="49" t="s">
        <v>1609</v>
      </c>
      <c r="H6" s="49"/>
    </row>
  </sheetData>
  <mergeCells count="3">
    <mergeCell ref="A1:B1"/>
    <mergeCell ref="A2:B2"/>
    <mergeCell ref="A3:B3"/>
  </mergeCells>
  <pageMargins left="0.75" right="0.75" top="1" bottom="1"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2" zoomScale="110" zoomScaleNormal="110" workbookViewId="0"/>
  </sheetViews>
  <sheetFormatPr baseColWidth="10" defaultColWidth="11.125" defaultRowHeight="15.75" x14ac:dyDescent="0.25"/>
  <cols>
    <col min="1" max="6" width="36" customWidth="1"/>
  </cols>
  <sheetData>
    <row r="1" spans="1:8" ht="15.75" customHeight="1" x14ac:dyDescent="0.25">
      <c r="A1" s="77" t="s">
        <v>1610</v>
      </c>
      <c r="B1" s="77"/>
      <c r="C1" s="67"/>
      <c r="D1" s="67"/>
      <c r="E1" s="67"/>
      <c r="F1" s="67"/>
    </row>
    <row r="2" spans="1:8" x14ac:dyDescent="0.25">
      <c r="A2" s="73"/>
      <c r="B2" s="73"/>
      <c r="C2" s="67"/>
      <c r="D2" s="67"/>
      <c r="E2" s="67"/>
      <c r="F2" s="67"/>
    </row>
    <row r="3" spans="1:8" ht="54.75" customHeight="1" x14ac:dyDescent="0.25">
      <c r="A3" s="74" t="s">
        <v>1611</v>
      </c>
      <c r="B3" s="74"/>
      <c r="C3" s="67"/>
      <c r="D3" s="67"/>
      <c r="E3" s="67"/>
      <c r="F3" s="67"/>
    </row>
    <row r="4" spans="1:8" x14ac:dyDescent="0.25">
      <c r="A4" s="67"/>
      <c r="B4" s="67"/>
      <c r="C4" s="67"/>
      <c r="D4" s="67"/>
      <c r="E4" s="67"/>
      <c r="F4" s="67"/>
    </row>
    <row r="5" spans="1:8" s="4" customFormat="1" ht="18" customHeight="1" x14ac:dyDescent="0.25">
      <c r="A5" s="68" t="s">
        <v>1291</v>
      </c>
      <c r="B5" s="68" t="s">
        <v>1292</v>
      </c>
      <c r="C5" s="68" t="s">
        <v>1293</v>
      </c>
      <c r="D5" s="68" t="s">
        <v>1294</v>
      </c>
      <c r="E5" s="68" t="s">
        <v>1295</v>
      </c>
      <c r="F5" s="69" t="s">
        <v>1296</v>
      </c>
      <c r="H5" s="7"/>
    </row>
    <row r="6" spans="1:8" s="50" customFormat="1" ht="315" x14ac:dyDescent="0.25">
      <c r="A6" s="49" t="s">
        <v>1612</v>
      </c>
      <c r="B6" s="49" t="s">
        <v>1613</v>
      </c>
      <c r="C6" s="49" t="s">
        <v>1614</v>
      </c>
      <c r="D6" s="49" t="s">
        <v>1615</v>
      </c>
      <c r="E6" s="49" t="s">
        <v>1616</v>
      </c>
      <c r="F6" s="49" t="s">
        <v>1617</v>
      </c>
    </row>
    <row r="7" spans="1:8" x14ac:dyDescent="0.25">
      <c r="A7" s="70"/>
      <c r="B7" s="70"/>
      <c r="C7" s="70"/>
      <c r="D7" s="70"/>
      <c r="E7" s="70"/>
      <c r="F7" s="70"/>
    </row>
    <row r="8" spans="1:8" x14ac:dyDescent="0.25">
      <c r="A8" s="70"/>
      <c r="B8" s="70"/>
      <c r="C8" s="70"/>
      <c r="D8" s="70"/>
      <c r="E8" s="70"/>
      <c r="F8" s="70"/>
    </row>
  </sheetData>
  <mergeCells count="3">
    <mergeCell ref="A1:B1"/>
    <mergeCell ref="A2:B2"/>
    <mergeCell ref="A3:B3"/>
  </mergeCells>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10542</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Yannick Toubangué</cp:lastModifiedBy>
  <cp:revision>112</cp:revision>
  <cp:lastPrinted>2020-09-02T12:09:46Z</cp:lastPrinted>
  <dcterms:created xsi:type="dcterms:W3CDTF">2011-04-25T12:27:36Z</dcterms:created>
  <dcterms:modified xsi:type="dcterms:W3CDTF">2023-06-11T11:49:31Z</dcterms:modified>
  <dc:language>en-US</dc:language>
</cp:coreProperties>
</file>