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1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D15" i="1"/>
  <c r="B14" i="1"/>
  <c r="D14" i="1"/>
  <c r="B13" i="1"/>
  <c r="D13" i="1"/>
  <c r="B9" i="1" l="1"/>
  <c r="B7" i="1"/>
  <c r="B6" i="1"/>
  <c r="B5" i="1"/>
</calcChain>
</file>

<file path=xl/sharedStrings.xml><?xml version="1.0" encoding="utf-8"?>
<sst xmlns="http://schemas.openxmlformats.org/spreadsheetml/2006/main" count="11" uniqueCount="11">
  <si>
    <t>Example:</t>
  </si>
  <si>
    <t>exp &lt;- c(input_data_mortality$exp[2], input_data_mortality$exp[2]+5, input_data_mortality$exp[2]+10)</t>
  </si>
  <si>
    <t>prop_pop_exp &lt;- c(0.2, 0.2, 0.6)</t>
  </si>
  <si>
    <t>For exp=8.5</t>
  </si>
  <si>
    <t>PAF lowci</t>
  </si>
  <si>
    <t>PAF3 highci</t>
  </si>
  <si>
    <t>PAF mean</t>
  </si>
  <si>
    <t>Mean rr = 1.118</t>
  </si>
  <si>
    <t>PAF exp = 8.5</t>
  </si>
  <si>
    <t>PAF exp = 13.85</t>
  </si>
  <si>
    <t>PAF exp = 18.85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</si>
</sst>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12" sqref="B12"/>
    </sheetView>
  </sheetViews>
  <sheetFormatPr defaultRowHeight="14.6" x14ac:dyDescent="0.4"/>
  <cols>
    <col min="1" max="1" width="12.61328125" customWidth="1"/>
    <col min="2" max="2" width="16.84375" customWidth="1"/>
  </cols>
  <sheetData>
    <row r="1" spans="1:4" x14ac:dyDescent="0.4">
      <c r="A1" t="s">
        <v>0</v>
      </c>
      <c r="C1" t="s">
        <v>1</v>
      </c>
    </row>
    <row r="2" spans="1:4" x14ac:dyDescent="0.4">
      <c r="C2" t="s">
        <v>2</v>
      </c>
    </row>
    <row r="4" spans="1:4" x14ac:dyDescent="0.4">
      <c r="A4" t="s">
        <v>3</v>
      </c>
    </row>
    <row r="5" spans="1:4" x14ac:dyDescent="0.4">
      <c r="A5" t="s">
        <v>4</v>
      </c>
      <c r="B5">
        <f>(1.043879-1)*0.2</f>
        <v>8.7758000000000003E-3</v>
      </c>
    </row>
    <row r="6" spans="1:4" x14ac:dyDescent="0.4">
      <c r="A6" t="s">
        <v>6</v>
      </c>
      <c r="B6">
        <f>(1.103751-1)*0.2</f>
        <v>2.0750199999999986E-2</v>
      </c>
    </row>
    <row r="7" spans="1:4" x14ac:dyDescent="0.4">
      <c r="A7" t="s">
        <v>5</v>
      </c>
      <c r="B7">
        <f>(1.167057-1)*0.6</f>
        <v>0.10023420000000001</v>
      </c>
    </row>
    <row r="9" spans="1:4" x14ac:dyDescent="0.4">
      <c r="B9">
        <f>SUM(B5:B7)</f>
        <v>0.12976019999999999</v>
      </c>
    </row>
    <row r="12" spans="1:4" x14ac:dyDescent="0.4">
      <c r="A12" t="s">
        <v>7</v>
      </c>
    </row>
    <row r="13" spans="1:4" x14ac:dyDescent="0.4">
      <c r="A13" t="s">
        <v>8</v>
      </c>
      <c r="B13">
        <f>(1.04387884019449-1)*0.2</f>
        <v>8.775768038898013E-3</v>
      </c>
      <c r="D13">
        <f>(8.85-5)*(1.04387884019449-1)*0.2</f>
        <v>3.3786706949757349E-2</v>
      </c>
    </row>
    <row r="14" spans="1:4" x14ac:dyDescent="0.4">
      <c r="A14" t="s">
        <v>9</v>
      </c>
      <c r="B14">
        <f>(1.10375071048696-1)*0.2</f>
        <v>2.075014209739199E-2</v>
      </c>
      <c r="D14">
        <f>(13.85-5)*(1.10375071048696-1)*0.2</f>
        <v>0.18363875756191911</v>
      </c>
    </row>
    <row r="15" spans="1:4" x14ac:dyDescent="0.4">
      <c r="A15" t="s">
        <v>10</v>
      </c>
      <c r="B15">
        <f>(1.16705654333744-1)*0.2</f>
        <v>3.3411308667488003E-2</v>
      </c>
      <c r="D15">
        <f>(18.85-5)*(1.16705654333744-1)*0.6</f>
        <v>1.3882398751341267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2024-03-06T08:21:29Z</dcterms:modified>
</cp:coreProperties>
</file>