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DE67066-C680-4318-B020-F04D94989FB3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Q14" i="1"/>
  <c r="Q13" i="1"/>
  <c r="L2" i="1"/>
  <c r="Q21" i="1" l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<sst xmlns="http://schemas.openxmlformats.org/spreadsheetml/2006/main" count="29" uniqueCount="29">
  <si>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</si>
  <si>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</si>
  <si>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</si>
  <si>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</si>
  <si>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</si>
  <si>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</si>
  <si>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</si>
  <si>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</si>
  <si>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</si>
  <si>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</si>
  <si>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</si>
  <si>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</si>
  <si>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</si>
  <si>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P über Q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</si>
  <si>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</si>
  <si>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</si>
  <si>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</si>
  <si>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</si>
  <si>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Volumenstrom in m^3/s:</t>
  </si>
  <si>
    <t>p*g*h</t>
  </si>
  <si>
    <t>p(h) in Pa</t>
  </si>
  <si>
    <t>Druck bar m*g/A [N/m^2]:</t>
  </si>
  <si>
    <t>P über p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</si>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</sst>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K4" sqref="K4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1.90625" customWidth="1"/>
    <col min="17" max="17" width="14.54296875" customWidth="1"/>
  </cols>
  <sheetData>
    <row r="1" spans="1:17" x14ac:dyDescent="0.35">
      <c r="A1" t="s">
        <v>2</v>
      </c>
      <c r="K1" s="82" t="s">
        <v>24</v>
      </c>
      <c r="L1" s="83" t="s">
        <v>27</v>
      </c>
    </row>
    <row r="2" spans="1:17" x14ac:dyDescent="0.35">
      <c r="K2" s="82" t="s">
        <v>25</v>
      </c>
      <c r="L2" s="83">
        <f>26*Q8</f>
        <v>426.82404103790168</v>
      </c>
    </row>
    <row r="3" spans="1:17" x14ac:dyDescent="0.35">
      <c r="D3" s="28" t="s">
        <v>19</v>
      </c>
      <c r="K3" s="82" t="s">
        <v>26</v>
      </c>
      <c r="L3" s="83">
        <f>6*Q14</f>
        <v>888.50509398333725</v>
      </c>
      <c r="N3" s="28" t="s">
        <v>9</v>
      </c>
      <c r="O3" s="28" t="s">
        <v>10</v>
      </c>
      <c r="P3" s="28" t="s">
        <v>17</v>
      </c>
      <c r="Q3" s="81" t="s">
        <v>23</v>
      </c>
    </row>
    <row r="4" spans="1:17" x14ac:dyDescent="0.35">
      <c r="F4" s="52" t="s">
        <v>18</v>
      </c>
      <c r="G4" s="53"/>
      <c r="H4" s="21"/>
      <c r="I4" s="2"/>
      <c r="J4" s="2"/>
      <c r="K4" s="82" t="s">
        <v>28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20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13</v>
      </c>
      <c r="Q5" s="76" t="s">
        <v>22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O6*L12*L14</f>
        <v>64.981440000000021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15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16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14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21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2018-11-26T17:30:29Z</dcterms:modified>
</cp:coreProperties>
</file>