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xueyingsong/Project/Excel2Mail_Python/"/>
    </mc:Choice>
  </mc:AlternateContent>
  <xr:revisionPtr revIDLastSave="0" documentId="13_ncr:1_{FEF7C9E7-CEEE-C846-981D-3CA38FF322ED}" xr6:coauthVersionLast="45" xr6:coauthVersionMax="45" xr10:uidLastSave="{00000000-0000-0000-0000-000000000000}"/>
  <bookViews>
    <workbookView xWindow="0" yWindow="500" windowWidth="38400" windowHeight="19460" xr2:uid="{00000000-000D-0000-FFFF-FFFF00000000}"/>
  </bookViews>
  <sheets>
    <sheet name="工资表" sheetId="8" r:id="rId1"/>
    <sheet name="历史公式备份" sheetId="9" state="hidden" r:id="rId2"/>
    <sheet name="ERIC 员工定级(OLD)" sheetId="10" state="hidden" r:id="rId3"/>
  </sheets>
  <definedNames>
    <definedName name="_xlnm._FilterDatabase" localSheetId="0" hidden="1">工资表!$D$1:$D$191</definedName>
    <definedName name="CONTAIN">LAMBDA(key,field,ISNUMBER(SEARCH(key,field)))</definedName>
    <definedName name="Z_0E048ED3_3EF2_4A75_8782_7754830B07A1_.wvu.FilterData" localSheetId="2" hidden="1">'ERIC 员工定级(OLD)'!$D$2:$L$167</definedName>
  </definedNames>
  <calcPr calcId="191029"/>
  <customWorkbookViews>
    <customWorkbookView name="Filter 1" guid="{0E048ED3-3EF2-4A75-8782-7754830B07A1}" maximized="1" windowWidth="0" windowHeight="0" activeSheetId="0"/>
  </customWorkbookViews>
</workbook>
</file>

<file path=xl/calcChain.xml><?xml version="1.0" encoding="utf-8"?>
<calcChain xmlns="http://schemas.openxmlformats.org/spreadsheetml/2006/main">
  <c r="R3" i="8" l="1"/>
  <c r="R2" i="8"/>
  <c r="L3" i="8"/>
  <c r="L2" i="8"/>
  <c r="P167" i="10" l="1"/>
  <c r="N167" i="10"/>
  <c r="P166" i="10"/>
  <c r="N166" i="10"/>
  <c r="P165" i="10"/>
  <c r="N165" i="10"/>
  <c r="P164" i="10"/>
  <c r="N164" i="10"/>
  <c r="P163" i="10"/>
  <c r="N163" i="10"/>
  <c r="P162" i="10"/>
  <c r="N162" i="10"/>
  <c r="P161" i="10"/>
  <c r="N161" i="10"/>
  <c r="P160" i="10"/>
  <c r="N160" i="10"/>
  <c r="P159" i="10"/>
  <c r="N159" i="10"/>
  <c r="P158" i="10"/>
  <c r="N158" i="10"/>
  <c r="P157" i="10"/>
  <c r="P156" i="10"/>
  <c r="N156" i="10"/>
  <c r="P155" i="10"/>
  <c r="N155" i="10"/>
  <c r="P154" i="10"/>
  <c r="N154" i="10"/>
  <c r="P153" i="10"/>
  <c r="N153" i="10"/>
  <c r="P152" i="10"/>
  <c r="N152" i="10"/>
  <c r="P151" i="10"/>
  <c r="N151" i="10"/>
  <c r="P150" i="10"/>
  <c r="N150" i="10"/>
  <c r="P149" i="10"/>
  <c r="N149" i="10"/>
  <c r="P148" i="10"/>
  <c r="N148" i="10"/>
  <c r="P147" i="10"/>
  <c r="N147" i="10"/>
  <c r="P146" i="10"/>
  <c r="N146" i="10"/>
  <c r="P145" i="10"/>
  <c r="N145" i="10"/>
  <c r="P144" i="10"/>
  <c r="N144" i="10"/>
  <c r="P143" i="10"/>
  <c r="N143" i="10"/>
  <c r="P142" i="10"/>
  <c r="N142" i="10"/>
  <c r="P141" i="10"/>
  <c r="N141" i="10"/>
  <c r="P140" i="10"/>
  <c r="N140" i="10"/>
  <c r="P139" i="10"/>
  <c r="N139" i="10"/>
  <c r="P138" i="10"/>
  <c r="N138" i="10"/>
  <c r="P137" i="10"/>
  <c r="N137" i="10"/>
  <c r="P136" i="10"/>
  <c r="N136" i="10"/>
  <c r="P135" i="10"/>
  <c r="N135" i="10"/>
  <c r="P134" i="10"/>
  <c r="N134" i="10"/>
  <c r="P133" i="10"/>
  <c r="N133" i="10"/>
  <c r="P132" i="10"/>
  <c r="N132" i="10"/>
  <c r="P131" i="10"/>
  <c r="P130" i="10"/>
  <c r="N130" i="10"/>
  <c r="P129" i="10"/>
  <c r="N129" i="10"/>
  <c r="P128" i="10"/>
  <c r="P127" i="10"/>
  <c r="N127" i="10"/>
  <c r="P126" i="10"/>
  <c r="N126" i="10"/>
  <c r="P125" i="10"/>
  <c r="N125" i="10"/>
  <c r="P124" i="10"/>
  <c r="N124" i="10"/>
  <c r="P123" i="10"/>
  <c r="N123" i="10"/>
  <c r="P122" i="10"/>
  <c r="N122" i="10"/>
  <c r="P121" i="10"/>
  <c r="N121" i="10"/>
  <c r="P120" i="10"/>
  <c r="N120" i="10"/>
  <c r="P119" i="10"/>
  <c r="P118" i="10"/>
  <c r="N118" i="10"/>
  <c r="P117" i="10"/>
  <c r="N117" i="10"/>
  <c r="P116" i="10"/>
  <c r="N116" i="10"/>
  <c r="P114" i="10"/>
  <c r="N114" i="10"/>
  <c r="P113" i="10"/>
  <c r="N113" i="10"/>
  <c r="P112" i="10"/>
  <c r="P111" i="10"/>
  <c r="N111" i="10"/>
  <c r="P110" i="10"/>
  <c r="N110" i="10"/>
  <c r="P109" i="10"/>
  <c r="N109" i="10"/>
  <c r="P108" i="10"/>
  <c r="N108" i="10"/>
  <c r="P107" i="10"/>
  <c r="N107" i="10"/>
  <c r="P106" i="10"/>
  <c r="N106" i="10"/>
  <c r="P105" i="10"/>
  <c r="N105" i="10"/>
  <c r="P104" i="10"/>
  <c r="N104" i="10"/>
  <c r="P103" i="10"/>
  <c r="N103" i="10"/>
  <c r="P102" i="10"/>
  <c r="N102" i="10"/>
  <c r="P101" i="10"/>
  <c r="N101" i="10"/>
  <c r="P100" i="10"/>
  <c r="N100" i="10"/>
  <c r="P99" i="10"/>
  <c r="N99" i="10"/>
  <c r="P98" i="10"/>
  <c r="N98" i="10"/>
  <c r="P97" i="10"/>
  <c r="N97" i="10"/>
  <c r="P96" i="10"/>
  <c r="N96" i="10"/>
  <c r="P95" i="10"/>
  <c r="N95" i="10"/>
  <c r="P94" i="10"/>
  <c r="N94" i="10"/>
  <c r="P93" i="10"/>
  <c r="N93" i="10"/>
  <c r="P92" i="10"/>
  <c r="N92" i="10"/>
  <c r="P91" i="10"/>
  <c r="N91" i="10"/>
  <c r="P90" i="10"/>
  <c r="N90" i="10"/>
  <c r="P89" i="10"/>
  <c r="N89" i="10"/>
  <c r="P88" i="10"/>
  <c r="N88" i="10"/>
  <c r="P87" i="10"/>
  <c r="N87" i="10"/>
  <c r="P86" i="10"/>
  <c r="N86" i="10"/>
  <c r="P85" i="10"/>
  <c r="N85" i="10"/>
  <c r="P84" i="10"/>
  <c r="N84" i="10"/>
  <c r="P83" i="10"/>
  <c r="N83" i="10"/>
  <c r="P82" i="10"/>
  <c r="N82" i="10"/>
  <c r="P81" i="10"/>
  <c r="N81" i="10"/>
  <c r="P80" i="10"/>
  <c r="N80" i="10"/>
  <c r="P79" i="10"/>
  <c r="N79" i="10"/>
  <c r="P78" i="10"/>
  <c r="N78" i="10"/>
  <c r="P77" i="10"/>
  <c r="P76" i="10"/>
  <c r="N76" i="10"/>
  <c r="P75" i="10"/>
  <c r="N75" i="10"/>
  <c r="P74" i="10"/>
  <c r="N74" i="10"/>
  <c r="P73" i="10"/>
  <c r="N73" i="10"/>
  <c r="P72" i="10"/>
  <c r="N72" i="10"/>
  <c r="P71" i="10"/>
  <c r="N71" i="10"/>
  <c r="P70" i="10"/>
  <c r="N70" i="10"/>
  <c r="P69" i="10"/>
  <c r="N69" i="10"/>
  <c r="P68" i="10"/>
  <c r="N68" i="10"/>
  <c r="P67" i="10"/>
  <c r="N67" i="10"/>
  <c r="P66" i="10"/>
  <c r="P65" i="10"/>
  <c r="N65" i="10"/>
  <c r="P64" i="10"/>
  <c r="N64" i="10"/>
  <c r="P63" i="10"/>
  <c r="N63" i="10"/>
  <c r="P62" i="10"/>
  <c r="N62" i="10"/>
  <c r="P61" i="10"/>
  <c r="N61" i="10"/>
  <c r="P60" i="10"/>
  <c r="N60" i="10"/>
  <c r="P59" i="10"/>
  <c r="N59" i="10"/>
  <c r="P58" i="10"/>
  <c r="N58" i="10"/>
  <c r="P57" i="10"/>
  <c r="P56" i="10"/>
  <c r="N56" i="10"/>
  <c r="P55" i="10"/>
  <c r="N55" i="10"/>
  <c r="P54" i="10"/>
  <c r="N54" i="10"/>
  <c r="P53" i="10"/>
  <c r="N53" i="10"/>
  <c r="P52" i="10"/>
  <c r="N52" i="10"/>
  <c r="P51" i="10"/>
  <c r="N51" i="10"/>
  <c r="P50" i="10"/>
  <c r="N50" i="10"/>
  <c r="P49" i="10"/>
  <c r="N49" i="10"/>
  <c r="P48" i="10"/>
  <c r="N48" i="10"/>
  <c r="P47" i="10"/>
  <c r="N47" i="10"/>
  <c r="P46" i="10"/>
  <c r="N46" i="10"/>
  <c r="P45" i="10"/>
  <c r="N45" i="10"/>
  <c r="P44" i="10"/>
  <c r="N44" i="10"/>
  <c r="P43" i="10"/>
  <c r="N43" i="10"/>
  <c r="P42" i="10"/>
  <c r="N42" i="10"/>
  <c r="P41" i="10"/>
  <c r="P40" i="10"/>
  <c r="N40" i="10"/>
  <c r="P39" i="10"/>
  <c r="N39" i="10"/>
  <c r="P38" i="10"/>
  <c r="N38" i="10"/>
  <c r="P37" i="10"/>
  <c r="N37" i="10"/>
  <c r="P36" i="10"/>
  <c r="N36" i="10"/>
  <c r="P35" i="10"/>
  <c r="N35" i="10"/>
  <c r="P34" i="10"/>
  <c r="N34" i="10"/>
  <c r="P33" i="10"/>
  <c r="N33" i="10"/>
  <c r="P32" i="10"/>
  <c r="N32" i="10"/>
  <c r="P31" i="10"/>
  <c r="N31" i="10"/>
  <c r="P30" i="10"/>
  <c r="N30" i="10"/>
  <c r="P29" i="10"/>
  <c r="N29" i="10"/>
  <c r="P28" i="10"/>
  <c r="N28" i="10"/>
  <c r="P27" i="10"/>
  <c r="N27" i="10"/>
  <c r="P26" i="10"/>
  <c r="N26" i="10"/>
  <c r="P25" i="10"/>
  <c r="N25" i="10"/>
  <c r="P24" i="10"/>
  <c r="N24" i="10"/>
  <c r="P23" i="10"/>
  <c r="N23" i="10"/>
  <c r="P22" i="10"/>
  <c r="N22" i="10"/>
  <c r="P21" i="10"/>
  <c r="P20" i="10"/>
  <c r="N20" i="10"/>
  <c r="P19" i="10"/>
  <c r="N19" i="10"/>
  <c r="P18" i="10"/>
  <c r="N18" i="10"/>
  <c r="P17" i="10"/>
  <c r="N17" i="10"/>
  <c r="P16" i="10"/>
  <c r="N16" i="10"/>
  <c r="P15" i="10"/>
  <c r="P14" i="10"/>
  <c r="N14" i="10"/>
  <c r="P13" i="10"/>
  <c r="N13" i="10"/>
  <c r="P12" i="10"/>
  <c r="N12" i="10"/>
  <c r="P11" i="10"/>
  <c r="N11" i="10"/>
  <c r="P10" i="10"/>
  <c r="P9" i="10"/>
  <c r="N9" i="10"/>
  <c r="P8" i="10"/>
  <c r="P7" i="10"/>
  <c r="P6" i="10"/>
  <c r="N6" i="10"/>
  <c r="P5" i="10"/>
  <c r="N5" i="10"/>
  <c r="P4" i="10"/>
  <c r="N4" i="10"/>
  <c r="P3" i="10"/>
  <c r="N3" i="10"/>
  <c r="B4" i="9"/>
  <c r="B2" i="9"/>
</calcChain>
</file>

<file path=xl/sharedStrings.xml><?xml version="1.0" encoding="utf-8"?>
<sst xmlns="http://schemas.openxmlformats.org/spreadsheetml/2006/main" count="542" uniqueCount="259">
  <si>
    <t>序号</t>
  </si>
  <si>
    <t>姓名</t>
  </si>
  <si>
    <t>入职时间</t>
  </si>
  <si>
    <t>M定级</t>
  </si>
  <si>
    <t>邮箱</t>
  </si>
  <si>
    <t>潘东升</t>
  </si>
  <si>
    <t>P5</t>
  </si>
  <si>
    <t>王佳明</t>
  </si>
  <si>
    <t>纳敬元</t>
  </si>
  <si>
    <t>P3</t>
  </si>
  <si>
    <t>石乐</t>
  </si>
  <si>
    <t>何文祥</t>
  </si>
  <si>
    <t>P4</t>
  </si>
  <si>
    <t>P8</t>
  </si>
  <si>
    <t>M3</t>
  </si>
  <si>
    <t>董宇航</t>
  </si>
  <si>
    <t>樊华</t>
  </si>
  <si>
    <t>A2</t>
  </si>
  <si>
    <t>黄苇</t>
  </si>
  <si>
    <t>A3</t>
  </si>
  <si>
    <t>王静蕾</t>
  </si>
  <si>
    <t>门明妍</t>
  </si>
  <si>
    <t>张海霞</t>
  </si>
  <si>
    <t>刘静华</t>
  </si>
  <si>
    <t>A4</t>
  </si>
  <si>
    <t>赵利通</t>
  </si>
  <si>
    <t>郭锐</t>
  </si>
  <si>
    <t>马涛</t>
  </si>
  <si>
    <t>余梦强</t>
  </si>
  <si>
    <t>P2</t>
  </si>
  <si>
    <t>魏斌</t>
  </si>
  <si>
    <t>徐璐</t>
  </si>
  <si>
    <t>康亚飞</t>
  </si>
  <si>
    <t>祁子栋</t>
  </si>
  <si>
    <t>宋飞林</t>
  </si>
  <si>
    <t>李金春</t>
  </si>
  <si>
    <t>邓文敏</t>
  </si>
  <si>
    <t>周斌</t>
  </si>
  <si>
    <t>P6</t>
  </si>
  <si>
    <t>朱杰</t>
  </si>
  <si>
    <t>陈凯鹏</t>
  </si>
  <si>
    <t>许闪闪</t>
  </si>
  <si>
    <t>李海燕</t>
  </si>
  <si>
    <t>史祥</t>
  </si>
  <si>
    <t>尤婷</t>
  </si>
  <si>
    <t>李明明</t>
  </si>
  <si>
    <t>A5</t>
  </si>
  <si>
    <t>张红</t>
  </si>
  <si>
    <t>P10</t>
  </si>
  <si>
    <t>张子言</t>
  </si>
  <si>
    <t>韩枫霖</t>
  </si>
  <si>
    <t>杨鹤伟</t>
  </si>
  <si>
    <t>李成</t>
  </si>
  <si>
    <t>陆秋阳</t>
  </si>
  <si>
    <t>李子磊</t>
  </si>
  <si>
    <t>刘朋</t>
  </si>
  <si>
    <t>刘崇庆</t>
  </si>
  <si>
    <t>许雷</t>
  </si>
  <si>
    <t>刘子明</t>
  </si>
  <si>
    <t>谢鹏</t>
  </si>
  <si>
    <t>张子昂</t>
  </si>
  <si>
    <t>郭宗海</t>
  </si>
  <si>
    <t>段晓猛</t>
  </si>
  <si>
    <t>P7</t>
  </si>
  <si>
    <t>岳青</t>
  </si>
  <si>
    <t>黑彩侠</t>
  </si>
  <si>
    <t>潘浩</t>
  </si>
  <si>
    <t>曹若愚</t>
  </si>
  <si>
    <t>程莉</t>
  </si>
  <si>
    <t>火建强</t>
  </si>
  <si>
    <t>刘艺</t>
  </si>
  <si>
    <t>马玉明</t>
  </si>
  <si>
    <t>薛迎松</t>
  </si>
  <si>
    <t>陈乐</t>
  </si>
  <si>
    <t>刘妍</t>
  </si>
  <si>
    <t>励坤宇</t>
  </si>
  <si>
    <t>代新华</t>
  </si>
  <si>
    <t>赵旭萌</t>
  </si>
  <si>
    <t>李亚南</t>
  </si>
  <si>
    <t>张森</t>
  </si>
  <si>
    <t>P9</t>
  </si>
  <si>
    <t>张慧霞</t>
  </si>
  <si>
    <t>陈喜梅</t>
  </si>
  <si>
    <t>黄存</t>
  </si>
  <si>
    <t>A7</t>
  </si>
  <si>
    <t>申晓丹</t>
  </si>
  <si>
    <t>张晓璐</t>
  </si>
  <si>
    <t>马蕾</t>
  </si>
  <si>
    <t>时少龙</t>
  </si>
  <si>
    <t>王心挺</t>
  </si>
  <si>
    <t>计亚鹏</t>
  </si>
  <si>
    <t>王建</t>
  </si>
  <si>
    <t>李晓梅</t>
  </si>
  <si>
    <t>索紫璇</t>
  </si>
  <si>
    <t>刘凯强</t>
  </si>
  <si>
    <t>梁洋</t>
  </si>
  <si>
    <t>马欢</t>
  </si>
  <si>
    <t>张磊</t>
  </si>
  <si>
    <t>孔胜博</t>
  </si>
  <si>
    <t>陈强</t>
  </si>
  <si>
    <t>王嘉旗</t>
  </si>
  <si>
    <t>张嘉容</t>
  </si>
  <si>
    <t>许嘉伟</t>
  </si>
  <si>
    <t>李佳</t>
  </si>
  <si>
    <t>刘威</t>
  </si>
  <si>
    <t>马平帅</t>
  </si>
  <si>
    <t>史杰</t>
  </si>
  <si>
    <t>丁寿亭</t>
  </si>
  <si>
    <t>王顺弟</t>
  </si>
  <si>
    <t>王鹏</t>
  </si>
  <si>
    <t>王艺</t>
  </si>
  <si>
    <t>王依凡</t>
  </si>
  <si>
    <t>罗小平</t>
  </si>
  <si>
    <t>邰馨歌</t>
  </si>
  <si>
    <t>马旭东</t>
  </si>
  <si>
    <t>杨梅</t>
  </si>
  <si>
    <t>杨小庆</t>
  </si>
  <si>
    <t>周浩</t>
  </si>
  <si>
    <t>李嘉申</t>
  </si>
  <si>
    <t>胡开国</t>
  </si>
  <si>
    <t>高丽宁</t>
  </si>
  <si>
    <t>何梦雅</t>
  </si>
  <si>
    <t>崔盛强</t>
  </si>
  <si>
    <t>赵攀</t>
  </si>
  <si>
    <t>李浩</t>
  </si>
  <si>
    <t>孟祥</t>
  </si>
  <si>
    <t>王楠</t>
  </si>
  <si>
    <t>蔡红梅</t>
  </si>
  <si>
    <t>司文</t>
  </si>
  <si>
    <t>惠小强</t>
  </si>
  <si>
    <t>谢龙</t>
  </si>
  <si>
    <t>王聪飞</t>
  </si>
  <si>
    <t>王天祥</t>
  </si>
  <si>
    <t>姚苗苗</t>
  </si>
  <si>
    <t>任瑞莎</t>
  </si>
  <si>
    <t>王思琪</t>
  </si>
  <si>
    <t>惠广平</t>
  </si>
  <si>
    <t>胡明明</t>
  </si>
  <si>
    <t>张嘉乐</t>
  </si>
  <si>
    <t>李平</t>
  </si>
  <si>
    <t>余梦茹</t>
  </si>
  <si>
    <t>DevOps</t>
  </si>
  <si>
    <t>魏启智</t>
  </si>
  <si>
    <t>樊苏平</t>
  </si>
  <si>
    <t>张印淳</t>
  </si>
  <si>
    <t>张佳伟</t>
  </si>
  <si>
    <t>张涛</t>
  </si>
  <si>
    <t>曹康</t>
  </si>
  <si>
    <t>姜晨萌</t>
  </si>
  <si>
    <t>王浩璞</t>
  </si>
  <si>
    <t>刘红军</t>
  </si>
  <si>
    <t>郑品克</t>
  </si>
  <si>
    <t>王淑锦</t>
  </si>
  <si>
    <t>关文天</t>
  </si>
  <si>
    <t>霍玺存</t>
  </si>
  <si>
    <t>沈一凡</t>
  </si>
  <si>
    <t>杨志鑫</t>
  </si>
  <si>
    <t>冀宗洋</t>
  </si>
  <si>
    <t>柳建华</t>
  </si>
  <si>
    <t>许鹏程</t>
  </si>
  <si>
    <t>王宇</t>
  </si>
  <si>
    <t>贾博成</t>
  </si>
  <si>
    <t>赵辰起</t>
  </si>
  <si>
    <t>张宏晨</t>
  </si>
  <si>
    <t>乔越</t>
  </si>
  <si>
    <t>史威</t>
  </si>
  <si>
    <t>郝彦京</t>
  </si>
  <si>
    <t>樊聪</t>
  </si>
  <si>
    <t>谢庆雅</t>
  </si>
  <si>
    <t>杨倩</t>
  </si>
  <si>
    <t>曹鹏</t>
  </si>
  <si>
    <t>董晓民</t>
  </si>
  <si>
    <t>马朝阳</t>
  </si>
  <si>
    <t>郝睿</t>
  </si>
  <si>
    <t>王荣霞</t>
  </si>
  <si>
    <t>孙艳</t>
  </si>
  <si>
    <t>李晨东</t>
  </si>
  <si>
    <t>许云朋</t>
  </si>
  <si>
    <t>郭双燕</t>
  </si>
  <si>
    <t>崔倩</t>
  </si>
  <si>
    <t>张晶</t>
  </si>
  <si>
    <t>级别</t>
  </si>
  <si>
    <t>定级</t>
  </si>
  <si>
    <t>组别</t>
  </si>
  <si>
    <t>Platform</t>
  </si>
  <si>
    <t>Logistics</t>
  </si>
  <si>
    <t>WCS</t>
  </si>
  <si>
    <t>Admin</t>
  </si>
  <si>
    <t>UI</t>
  </si>
  <si>
    <t>CRM</t>
  </si>
  <si>
    <t>WMS</t>
  </si>
  <si>
    <t>Production</t>
  </si>
  <si>
    <t>Data Collection</t>
  </si>
  <si>
    <t>Production SAP</t>
  </si>
  <si>
    <t>Accounting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</si>
  <si>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6</t>
    </r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</si>
  <si>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4</t>
    </r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</si>
  <si>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5</t>
    </r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</si>
  <si>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</si>
  <si>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7</t>
    </r>
  </si>
  <si>
    <t>李小龙</t>
  </si>
  <si>
    <t>严兆轩</t>
  </si>
  <si>
    <t>李孜夜</t>
  </si>
  <si>
    <t>陈文琦</t>
  </si>
  <si>
    <t>事业部</t>
  </si>
  <si>
    <t>参考数据</t>
  </si>
  <si>
    <t>公式</t>
  </si>
  <si>
    <t>公式介绍</t>
  </si>
  <si>
    <t>计算当前时间过去的年数</t>
  </si>
  <si>
    <t>FLOOR(YEARFRAC(A2,NOW(),1)*2)/2</t>
  </si>
  <si>
    <t>查询员工部门（根据员工姓名，查找部门）也可以实现更多的功能</t>
  </si>
  <si>
    <t>Filter('ERIC员工(New)'!$B:$B,'ERIC员工(New)'!$F:$F=A4)</t>
  </si>
  <si>
    <t>查询过滤条件后的排序后的最大一条（获取定级标记）</t>
  </si>
  <si>
    <t>IF(SORTN(Filter($H:$H,$C:$C=$C2, $G:$G=$G2), 1,2, 1,False)=$H2,$G2,"")</t>
  </si>
  <si>
    <t>定级时间</t>
  </si>
  <si>
    <t>级别调整</t>
  </si>
  <si>
    <t>调整时间</t>
  </si>
  <si>
    <t>最后一次时间</t>
  </si>
  <si>
    <t>E-com</t>
  </si>
  <si>
    <t>Supplier</t>
  </si>
  <si>
    <t>Paylink</t>
  </si>
  <si>
    <t>Retailer</t>
  </si>
  <si>
    <t>DTC</t>
  </si>
  <si>
    <t>Ecom-BA</t>
  </si>
  <si>
    <t>Admin 
Analysis</t>
  </si>
  <si>
    <t>曹暮云</t>
  </si>
  <si>
    <t>OMS</t>
  </si>
  <si>
    <t>Operation</t>
  </si>
  <si>
    <t>Vintrace</t>
  </si>
  <si>
    <t>Operations BA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</si>
  <si>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8</t>
    </r>
  </si>
  <si>
    <t>O</t>
  </si>
  <si>
    <t>Production Migration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</si>
  <si>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2</t>
    </r>
  </si>
  <si>
    <t>20223/1/1</t>
  </si>
  <si>
    <t>ReleaseMan</t>
  </si>
  <si>
    <t>Office</t>
  </si>
  <si>
    <t>IT</t>
  </si>
  <si>
    <t>P4/T6/M2</t>
  </si>
  <si>
    <t>养老保险</t>
    <phoneticPr fontId="16" type="noConversion"/>
  </si>
  <si>
    <t>医疗保险</t>
    <phoneticPr fontId="16" type="noConversion"/>
  </si>
  <si>
    <t>工伤保险</t>
    <phoneticPr fontId="16" type="noConversion"/>
  </si>
  <si>
    <t>失业保险</t>
    <phoneticPr fontId="16" type="noConversion"/>
  </si>
  <si>
    <t>住房公积金</t>
    <phoneticPr fontId="16" type="noConversion"/>
  </si>
  <si>
    <t>工资标准</t>
    <phoneticPr fontId="16" type="noConversion"/>
  </si>
  <si>
    <t>工龄工资</t>
    <phoneticPr fontId="16" type="noConversion"/>
  </si>
  <si>
    <t>津贴</t>
    <phoneticPr fontId="16" type="noConversion"/>
  </si>
  <si>
    <t>罚款</t>
    <phoneticPr fontId="16" type="noConversion"/>
  </si>
  <si>
    <t>税前应发工资</t>
    <phoneticPr fontId="16" type="noConversion"/>
  </si>
  <si>
    <t>起征点</t>
    <phoneticPr fontId="16" type="noConversion"/>
  </si>
  <si>
    <t>专项扣除</t>
    <phoneticPr fontId="16" type="noConversion"/>
  </si>
  <si>
    <t>累计应纳税所得额</t>
    <phoneticPr fontId="16" type="noConversion"/>
  </si>
  <si>
    <t>累计应交个税</t>
  </si>
  <si>
    <t>本月应交个税</t>
  </si>
  <si>
    <t>实发工资</t>
  </si>
  <si>
    <t>test2@xxx.com</t>
    <phoneticPr fontId="16" type="noConversion"/>
  </si>
  <si>
    <t>test1@xxx.com</t>
    <phoneticPr fontId="16" type="noConversion"/>
  </si>
  <si>
    <t>测试员1</t>
    <phoneticPr fontId="16" type="noConversion"/>
  </si>
  <si>
    <t>测试员2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</si>
</sst>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¥&quot;#,##0.00_);[Red]\(&quot;¥&quot;#,##0.00\)"/>
    <numFmt numFmtId="177" formatCode="yyyy\-m\-d"/>
  </numFmts>
  <fonts count="24">
    <font>
      <sz val="11"/>
      <color theme="1"/>
      <name val="Arial"/>
      <charset val="134"/>
      <scheme val="minor"/>
    </font>
    <font>
      <b/>
      <sz val="11"/>
      <color theme="1"/>
      <name val="SimSun"/>
      <family val="3"/>
      <charset val="134"/>
    </font>
    <font>
      <sz val="11"/>
      <name val="Arial"/>
      <family val="2"/>
      <scheme val="minor"/>
    </font>
    <font>
      <sz val="11"/>
      <color rgb="FF333333"/>
      <name val="SimSun"/>
      <family val="3"/>
      <charset val="134"/>
    </font>
    <font>
      <sz val="11"/>
      <color rgb="FF000000"/>
      <name val="SimSun"/>
      <family val="3"/>
      <charset val="134"/>
    </font>
    <font>
      <sz val="11"/>
      <color theme="1"/>
      <name val="SimSun"/>
      <family val="3"/>
      <charset val="134"/>
    </font>
    <font>
      <sz val="11"/>
      <color rgb="FFFF0000"/>
      <name val="SimSun"/>
      <family val="3"/>
      <charset val="134"/>
    </font>
    <font>
      <b/>
      <sz val="11"/>
      <color rgb="FF000000"/>
      <name val="SimSun"/>
      <family val="3"/>
      <charset val="134"/>
    </font>
    <font>
      <sz val="8"/>
      <color theme="1"/>
      <name val="Roboto Mono"/>
    </font>
    <font>
      <b/>
      <sz val="11"/>
      <color rgb="FFFFFFFF"/>
      <name val="Arial"/>
      <family val="2"/>
      <scheme val="minor"/>
    </font>
    <font>
      <sz val="11"/>
      <color rgb="FF000000"/>
      <name val="等线"/>
      <family val="4"/>
      <charset val="134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rgb="FFFFFFFF"/>
      <name val="宋体"/>
      <family val="3"/>
      <charset val="134"/>
    </font>
    <font>
      <sz val="11"/>
      <color theme="1"/>
      <name val="Inconsolata"/>
    </font>
    <font>
      <sz val="11"/>
      <color theme="1"/>
      <name val="宋体"/>
      <family val="3"/>
      <charset val="134"/>
    </font>
    <font>
      <sz val="9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rgb="FFFFFFFF"/>
      <name val="SimSun"/>
      <family val="3"/>
      <charset val="134"/>
    </font>
    <font>
      <sz val="11"/>
      <name val="等线"/>
      <family val="4"/>
      <charset val="134"/>
    </font>
    <font>
      <sz val="11"/>
      <name val="Arial"/>
      <family val="2"/>
    </font>
    <font>
      <sz val="11"/>
      <name val="Inconsolata"/>
    </font>
    <font>
      <sz val="11"/>
      <name val="Arial"/>
      <family val="2"/>
      <scheme val="minor"/>
    </font>
    <font>
      <sz val="11"/>
      <color theme="1"/>
      <name val="SimSun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2F5496"/>
        <bgColor rgb="FF2F5496"/>
      </patternFill>
    </fill>
    <fill>
      <patternFill patternType="solid">
        <fgColor rgb="FFFFD965"/>
        <bgColor rgb="FFFFD965"/>
      </patternFill>
    </fill>
    <fill>
      <patternFill patternType="solid">
        <fgColor rgb="FFD8D8D8"/>
        <bgColor rgb="FFD8D8D8"/>
      </patternFill>
    </fill>
    <fill>
      <patternFill patternType="solid">
        <fgColor rgb="FFBF9000"/>
        <bgColor rgb="FFBF9000"/>
      </patternFill>
    </fill>
    <fill>
      <patternFill patternType="solid">
        <fgColor rgb="FF00CCFF"/>
        <bgColor rgb="FF00CCFF"/>
      </patternFill>
    </fill>
    <fill>
      <patternFill patternType="solid">
        <fgColor rgb="FF1F2C40"/>
        <bgColor indexed="64"/>
      </patternFill>
    </fill>
  </fills>
  <borders count="4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9" fillId="12" borderId="0">
      <alignment vertical="center"/>
    </xf>
    <xf numFmtId="0" fontId="17" fillId="0" borderId="0" applyNumberFormat="0" applyFill="0" applyBorder="0" applyAlignment="0" applyProtection="0"/>
  </cellStyleXfs>
  <cellXfs count="251">
    <xf numFmtId="0" fontId="0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left" vertical="center"/>
    </xf>
    <xf numFmtId="14" fontId="5" fillId="5" borderId="7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4" fontId="5" fillId="2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14" fontId="5" fillId="4" borderId="2" xfId="0" applyNumberFormat="1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14" fontId="5" fillId="5" borderId="2" xfId="0" applyNumberFormat="1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left" vertical="center"/>
    </xf>
    <xf numFmtId="14" fontId="3" fillId="2" borderId="11" xfId="0" applyNumberFormat="1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left" vertical="center"/>
    </xf>
    <xf numFmtId="14" fontId="5" fillId="5" borderId="11" xfId="0" applyNumberFormat="1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left" vertical="center"/>
    </xf>
    <xf numFmtId="14" fontId="3" fillId="6" borderId="7" xfId="0" applyNumberFormat="1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left" vertical="center"/>
    </xf>
    <xf numFmtId="14" fontId="5" fillId="6" borderId="7" xfId="0" applyNumberFormat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14" fontId="1" fillId="7" borderId="2" xfId="0" applyNumberFormat="1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center" vertical="center"/>
    </xf>
    <xf numFmtId="14" fontId="6" fillId="7" borderId="4" xfId="0" applyNumberFormat="1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left" vertical="center"/>
    </xf>
    <xf numFmtId="0" fontId="5" fillId="6" borderId="7" xfId="0" applyFont="1" applyFill="1" applyBorder="1" applyAlignment="1">
      <alignment vertical="center"/>
    </xf>
    <xf numFmtId="14" fontId="5" fillId="6" borderId="7" xfId="0" applyNumberFormat="1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14" fontId="5" fillId="6" borderId="12" xfId="0" applyNumberFormat="1" applyFont="1" applyFill="1" applyBorder="1" applyAlignment="1">
      <alignment horizontal="left" vertical="center"/>
    </xf>
    <xf numFmtId="14" fontId="5" fillId="4" borderId="4" xfId="0" applyNumberFormat="1" applyFont="1" applyFill="1" applyBorder="1" applyAlignment="1">
      <alignment horizontal="left" vertical="center"/>
    </xf>
    <xf numFmtId="0" fontId="5" fillId="4" borderId="11" xfId="0" applyFont="1" applyFill="1" applyBorder="1" applyAlignment="1">
      <alignment vertical="center"/>
    </xf>
    <xf numFmtId="14" fontId="5" fillId="2" borderId="11" xfId="0" applyNumberFormat="1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center" vertical="center"/>
    </xf>
    <xf numFmtId="14" fontId="5" fillId="4" borderId="11" xfId="0" applyNumberFormat="1" applyFont="1" applyFill="1" applyBorder="1" applyAlignment="1">
      <alignment horizontal="left" vertical="center"/>
    </xf>
    <xf numFmtId="0" fontId="3" fillId="6" borderId="14" xfId="0" applyFont="1" applyFill="1" applyBorder="1" applyAlignment="1">
      <alignment horizontal="left" vertical="center"/>
    </xf>
    <xf numFmtId="14" fontId="3" fillId="6" borderId="14" xfId="0" applyNumberFormat="1" applyFont="1" applyFill="1" applyBorder="1" applyAlignment="1">
      <alignment horizontal="left" vertical="center"/>
    </xf>
    <xf numFmtId="0" fontId="4" fillId="6" borderId="14" xfId="0" applyFont="1" applyFill="1" applyBorder="1" applyAlignment="1">
      <alignment horizontal="center" vertical="center"/>
    </xf>
    <xf numFmtId="14" fontId="4" fillId="6" borderId="15" xfId="0" applyNumberFormat="1" applyFont="1" applyFill="1" applyBorder="1" applyAlignment="1">
      <alignment horizontal="left" vertical="center"/>
    </xf>
    <xf numFmtId="14" fontId="5" fillId="6" borderId="14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14" fontId="5" fillId="2" borderId="14" xfId="0" applyNumberFormat="1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/>
    </xf>
    <xf numFmtId="14" fontId="5" fillId="4" borderId="15" xfId="0" applyNumberFormat="1" applyFont="1" applyFill="1" applyBorder="1" applyAlignment="1">
      <alignment horizontal="left" vertical="center"/>
    </xf>
    <xf numFmtId="0" fontId="5" fillId="5" borderId="1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14" fontId="4" fillId="4" borderId="16" xfId="0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14" fontId="4" fillId="4" borderId="4" xfId="0" applyNumberFormat="1" applyFont="1" applyFill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14" fontId="5" fillId="2" borderId="3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14" fontId="5" fillId="5" borderId="3" xfId="0" applyNumberFormat="1" applyFont="1" applyFill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14" fontId="5" fillId="2" borderId="7" xfId="0" applyNumberFormat="1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14" fontId="5" fillId="0" borderId="2" xfId="0" applyNumberFormat="1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4" fontId="5" fillId="4" borderId="12" xfId="0" applyNumberFormat="1" applyFont="1" applyFill="1" applyBorder="1" applyAlignment="1">
      <alignment horizontal="left" vertical="center"/>
    </xf>
    <xf numFmtId="14" fontId="4" fillId="4" borderId="2" xfId="0" applyNumberFormat="1" applyFont="1" applyFill="1" applyBorder="1" applyAlignment="1">
      <alignment horizontal="left" vertical="center"/>
    </xf>
    <xf numFmtId="0" fontId="5" fillId="4" borderId="23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left" vertical="center"/>
    </xf>
    <xf numFmtId="0" fontId="5" fillId="0" borderId="11" xfId="0" applyFont="1" applyBorder="1" applyAlignment="1">
      <alignment vertical="center"/>
    </xf>
    <xf numFmtId="14" fontId="5" fillId="4" borderId="13" xfId="0" applyNumberFormat="1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14" fontId="5" fillId="4" borderId="3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14" fontId="5" fillId="4" borderId="16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/>
    </xf>
    <xf numFmtId="14" fontId="5" fillId="5" borderId="14" xfId="0" applyNumberFormat="1" applyFont="1" applyFill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8" borderId="7" xfId="0" applyNumberFormat="1" applyFont="1" applyFill="1" applyBorder="1" applyAlignment="1">
      <alignment horizontal="center" vertical="center"/>
    </xf>
    <xf numFmtId="14" fontId="5" fillId="9" borderId="7" xfId="0" applyNumberFormat="1" applyFont="1" applyFill="1" applyBorder="1" applyAlignment="1">
      <alignment horizontal="left" vertical="center"/>
    </xf>
    <xf numFmtId="14" fontId="5" fillId="10" borderId="7" xfId="0" applyNumberFormat="1" applyFont="1" applyFill="1" applyBorder="1" applyAlignment="1">
      <alignment horizontal="center" vertical="center"/>
    </xf>
    <xf numFmtId="14" fontId="5" fillId="9" borderId="24" xfId="0" applyNumberFormat="1" applyFont="1" applyFill="1" applyBorder="1" applyAlignment="1">
      <alignment horizontal="left" vertical="center"/>
    </xf>
    <xf numFmtId="14" fontId="0" fillId="0" borderId="0" xfId="0" applyNumberFormat="1" applyFont="1" applyAlignment="1">
      <alignment vertical="center"/>
    </xf>
    <xf numFmtId="0" fontId="5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9" borderId="25" xfId="0" applyFont="1" applyFill="1" applyBorder="1" applyAlignment="1">
      <alignment horizontal="left" vertical="center"/>
    </xf>
    <xf numFmtId="14" fontId="5" fillId="8" borderId="2" xfId="0" applyNumberFormat="1" applyFont="1" applyFill="1" applyBorder="1" applyAlignment="1">
      <alignment horizontal="center" vertical="center"/>
    </xf>
    <xf numFmtId="14" fontId="5" fillId="9" borderId="2" xfId="0" applyNumberFormat="1" applyFont="1" applyFill="1" applyBorder="1" applyAlignment="1">
      <alignment horizontal="left" vertical="center"/>
    </xf>
    <xf numFmtId="14" fontId="5" fillId="10" borderId="2" xfId="0" applyNumberFormat="1" applyFont="1" applyFill="1" applyBorder="1" applyAlignment="1">
      <alignment horizontal="center" vertical="center"/>
    </xf>
    <xf numFmtId="14" fontId="5" fillId="9" borderId="25" xfId="0" applyNumberFormat="1" applyFont="1" applyFill="1" applyBorder="1" applyAlignment="1">
      <alignment horizontal="left" vertical="center"/>
    </xf>
    <xf numFmtId="14" fontId="5" fillId="8" borderId="11" xfId="0" applyNumberFormat="1" applyFont="1" applyFill="1" applyBorder="1" applyAlignment="1">
      <alignment horizontal="center" vertical="center"/>
    </xf>
    <xf numFmtId="14" fontId="5" fillId="9" borderId="11" xfId="0" applyNumberFormat="1" applyFont="1" applyFill="1" applyBorder="1" applyAlignment="1">
      <alignment horizontal="left" vertical="center"/>
    </xf>
    <xf numFmtId="14" fontId="5" fillId="10" borderId="11" xfId="0" applyNumberFormat="1" applyFont="1" applyFill="1" applyBorder="1" applyAlignment="1">
      <alignment horizontal="center" vertical="center"/>
    </xf>
    <xf numFmtId="14" fontId="5" fillId="9" borderId="26" xfId="0" applyNumberFormat="1" applyFont="1" applyFill="1" applyBorder="1" applyAlignment="1">
      <alignment horizontal="left" vertical="center"/>
    </xf>
    <xf numFmtId="14" fontId="5" fillId="6" borderId="27" xfId="0" applyNumberFormat="1" applyFont="1" applyFill="1" applyBorder="1" applyAlignment="1">
      <alignment horizontal="center" vertical="center"/>
    </xf>
    <xf numFmtId="14" fontId="5" fillId="6" borderId="27" xfId="0" applyNumberFormat="1" applyFont="1" applyFill="1" applyBorder="1" applyAlignment="1">
      <alignment horizontal="left" vertical="center"/>
    </xf>
    <xf numFmtId="0" fontId="5" fillId="6" borderId="27" xfId="0" applyFont="1" applyFill="1" applyBorder="1" applyAlignment="1">
      <alignment horizontal="center" vertical="center"/>
    </xf>
    <xf numFmtId="14" fontId="5" fillId="6" borderId="28" xfId="0" applyNumberFormat="1" applyFont="1" applyFill="1" applyBorder="1" applyAlignment="1">
      <alignment horizontal="left" vertical="center"/>
    </xf>
    <xf numFmtId="14" fontId="6" fillId="7" borderId="2" xfId="0" applyNumberFormat="1" applyFont="1" applyFill="1" applyBorder="1" applyAlignment="1">
      <alignment horizontal="left" vertical="center"/>
    </xf>
    <xf numFmtId="14" fontId="5" fillId="7" borderId="29" xfId="0" applyNumberFormat="1" applyFont="1" applyFill="1" applyBorder="1" applyAlignment="1">
      <alignment horizontal="center" vertical="center"/>
    </xf>
    <xf numFmtId="14" fontId="5" fillId="7" borderId="29" xfId="0" applyNumberFormat="1" applyFont="1" applyFill="1" applyBorder="1" applyAlignment="1">
      <alignment horizontal="left" vertical="center"/>
    </xf>
    <xf numFmtId="0" fontId="1" fillId="7" borderId="30" xfId="0" applyFont="1" applyFill="1" applyBorder="1" applyAlignment="1">
      <alignment horizontal="left" vertical="center"/>
    </xf>
    <xf numFmtId="14" fontId="5" fillId="8" borderId="31" xfId="0" applyNumberFormat="1" applyFont="1" applyFill="1" applyBorder="1" applyAlignment="1">
      <alignment horizontal="center" vertical="center"/>
    </xf>
    <xf numFmtId="14" fontId="5" fillId="9" borderId="31" xfId="0" applyNumberFormat="1" applyFont="1" applyFill="1" applyBorder="1" applyAlignment="1">
      <alignment horizontal="left" vertical="center"/>
    </xf>
    <xf numFmtId="14" fontId="5" fillId="10" borderId="31" xfId="0" applyNumberFormat="1" applyFont="1" applyFill="1" applyBorder="1" applyAlignment="1">
      <alignment horizontal="center" vertical="center"/>
    </xf>
    <xf numFmtId="14" fontId="5" fillId="9" borderId="32" xfId="0" applyNumberFormat="1" applyFont="1" applyFill="1" applyBorder="1" applyAlignment="1">
      <alignment horizontal="left" vertical="center"/>
    </xf>
    <xf numFmtId="14" fontId="5" fillId="8" borderId="29" xfId="0" applyNumberFormat="1" applyFont="1" applyFill="1" applyBorder="1" applyAlignment="1">
      <alignment horizontal="center" vertical="center"/>
    </xf>
    <xf numFmtId="14" fontId="5" fillId="9" borderId="29" xfId="0" applyNumberFormat="1" applyFont="1" applyFill="1" applyBorder="1" applyAlignment="1">
      <alignment horizontal="left" vertical="center"/>
    </xf>
    <xf numFmtId="14" fontId="5" fillId="10" borderId="29" xfId="0" applyNumberFormat="1" applyFont="1" applyFill="1" applyBorder="1" applyAlignment="1">
      <alignment horizontal="center" vertical="center"/>
    </xf>
    <xf numFmtId="14" fontId="5" fillId="9" borderId="30" xfId="0" applyNumberFormat="1" applyFont="1" applyFill="1" applyBorder="1" applyAlignment="1">
      <alignment horizontal="left" vertical="center"/>
    </xf>
    <xf numFmtId="0" fontId="1" fillId="9" borderId="32" xfId="0" applyFont="1" applyFill="1" applyBorder="1" applyAlignment="1">
      <alignment horizontal="left" vertical="center"/>
    </xf>
    <xf numFmtId="14" fontId="5" fillId="6" borderId="14" xfId="0" applyNumberFormat="1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center" vertical="center"/>
    </xf>
    <xf numFmtId="14" fontId="5" fillId="6" borderId="33" xfId="0" applyNumberFormat="1" applyFont="1" applyFill="1" applyBorder="1" applyAlignment="1">
      <alignment horizontal="left" vertical="center"/>
    </xf>
    <xf numFmtId="14" fontId="5" fillId="6" borderId="33" xfId="0" applyNumberFormat="1" applyFont="1" applyFill="1" applyBorder="1" applyAlignment="1">
      <alignment horizontal="center" vertical="center"/>
    </xf>
    <xf numFmtId="14" fontId="5" fillId="6" borderId="34" xfId="0" applyNumberFormat="1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5" fillId="8" borderId="3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left" vertical="center"/>
    </xf>
    <xf numFmtId="0" fontId="5" fillId="10" borderId="33" xfId="0" applyFont="1" applyFill="1" applyBorder="1" applyAlignment="1">
      <alignment horizontal="center" vertical="center"/>
    </xf>
    <xf numFmtId="0" fontId="5" fillId="9" borderId="34" xfId="0" applyFont="1" applyFill="1" applyBorder="1" applyAlignment="1">
      <alignment horizontal="left" vertical="center"/>
    </xf>
    <xf numFmtId="14" fontId="5" fillId="8" borderId="35" xfId="0" applyNumberFormat="1" applyFont="1" applyFill="1" applyBorder="1" applyAlignment="1">
      <alignment horizontal="center" vertical="center"/>
    </xf>
    <xf numFmtId="14" fontId="5" fillId="9" borderId="35" xfId="0" applyNumberFormat="1" applyFont="1" applyFill="1" applyBorder="1" applyAlignment="1">
      <alignment horizontal="left" vertical="center"/>
    </xf>
    <xf numFmtId="14" fontId="5" fillId="10" borderId="35" xfId="0" applyNumberFormat="1" applyFont="1" applyFill="1" applyBorder="1" applyAlignment="1">
      <alignment horizontal="center" vertical="center"/>
    </xf>
    <xf numFmtId="14" fontId="5" fillId="9" borderId="36" xfId="0" applyNumberFormat="1" applyFont="1" applyFill="1" applyBorder="1" applyAlignment="1">
      <alignment horizontal="left" vertical="center"/>
    </xf>
    <xf numFmtId="14" fontId="5" fillId="8" borderId="27" xfId="0" applyNumberFormat="1" applyFont="1" applyFill="1" applyBorder="1" applyAlignment="1">
      <alignment horizontal="center" vertical="center"/>
    </xf>
    <xf numFmtId="14" fontId="5" fillId="9" borderId="27" xfId="0" applyNumberFormat="1" applyFont="1" applyFill="1" applyBorder="1" applyAlignment="1">
      <alignment horizontal="left" vertical="center"/>
    </xf>
    <xf numFmtId="14" fontId="5" fillId="10" borderId="27" xfId="0" applyNumberFormat="1" applyFont="1" applyFill="1" applyBorder="1" applyAlignment="1">
      <alignment horizontal="center" vertical="center"/>
    </xf>
    <xf numFmtId="14" fontId="5" fillId="9" borderId="28" xfId="0" applyNumberFormat="1" applyFont="1" applyFill="1" applyBorder="1" applyAlignment="1">
      <alignment horizontal="left" vertical="center"/>
    </xf>
    <xf numFmtId="0" fontId="5" fillId="6" borderId="24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8" borderId="35" xfId="0" applyFont="1" applyFill="1" applyBorder="1" applyAlignment="1">
      <alignment horizontal="center" vertical="center"/>
    </xf>
    <xf numFmtId="0" fontId="5" fillId="9" borderId="35" xfId="0" applyFont="1" applyFill="1" applyBorder="1" applyAlignment="1">
      <alignment horizontal="left" vertical="center"/>
    </xf>
    <xf numFmtId="0" fontId="5" fillId="10" borderId="35" xfId="0" applyFont="1" applyFill="1" applyBorder="1" applyAlignment="1">
      <alignment horizontal="center" vertical="center"/>
    </xf>
    <xf numFmtId="0" fontId="5" fillId="9" borderId="36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5" fillId="8" borderId="11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left" vertical="center"/>
    </xf>
    <xf numFmtId="0" fontId="5" fillId="10" borderId="11" xfId="0" applyFont="1" applyFill="1" applyBorder="1" applyAlignment="1">
      <alignment horizontal="center" vertical="center"/>
    </xf>
    <xf numFmtId="0" fontId="5" fillId="9" borderId="26" xfId="0" applyFont="1" applyFill="1" applyBorder="1" applyAlignment="1">
      <alignment horizontal="left" vertical="center"/>
    </xf>
    <xf numFmtId="14" fontId="5" fillId="4" borderId="14" xfId="0" applyNumberFormat="1" applyFont="1" applyFill="1" applyBorder="1" applyAlignment="1">
      <alignment horizontal="left" vertical="center"/>
    </xf>
    <xf numFmtId="14" fontId="5" fillId="8" borderId="33" xfId="0" applyNumberFormat="1" applyFont="1" applyFill="1" applyBorder="1" applyAlignment="1">
      <alignment horizontal="center" vertical="center"/>
    </xf>
    <xf numFmtId="14" fontId="5" fillId="9" borderId="33" xfId="0" applyNumberFormat="1" applyFont="1" applyFill="1" applyBorder="1" applyAlignment="1">
      <alignment horizontal="left" vertical="center"/>
    </xf>
    <xf numFmtId="14" fontId="5" fillId="10" borderId="33" xfId="0" applyNumberFormat="1" applyFont="1" applyFill="1" applyBorder="1" applyAlignment="1">
      <alignment horizontal="center" vertical="center"/>
    </xf>
    <xf numFmtId="14" fontId="5" fillId="9" borderId="34" xfId="0" applyNumberFormat="1" applyFont="1" applyFill="1" applyBorder="1" applyAlignment="1">
      <alignment horizontal="left" vertical="center"/>
    </xf>
    <xf numFmtId="0" fontId="5" fillId="6" borderId="19" xfId="0" applyFont="1" applyFill="1" applyBorder="1" applyAlignment="1">
      <alignment vertical="center"/>
    </xf>
    <xf numFmtId="14" fontId="4" fillId="6" borderId="7" xfId="0" applyNumberFormat="1" applyFont="1" applyFill="1" applyBorder="1" applyAlignment="1">
      <alignment horizontal="left" vertical="center"/>
    </xf>
    <xf numFmtId="0" fontId="5" fillId="4" borderId="21" xfId="0" applyFont="1" applyFill="1" applyBorder="1" applyAlignment="1">
      <alignment vertical="center"/>
    </xf>
    <xf numFmtId="0" fontId="5" fillId="0" borderId="2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11" borderId="2" xfId="0" applyFont="1" applyFill="1" applyBorder="1" applyAlignment="1">
      <alignment vertical="center"/>
    </xf>
    <xf numFmtId="0" fontId="5" fillId="0" borderId="39" xfId="0" applyFont="1" applyBorder="1" applyAlignment="1">
      <alignment vertical="center"/>
    </xf>
    <xf numFmtId="14" fontId="5" fillId="2" borderId="0" xfId="0" applyNumberFormat="1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14" fontId="5" fillId="2" borderId="16" xfId="0" applyNumberFormat="1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14" fontId="3" fillId="2" borderId="23" xfId="0" applyNumberFormat="1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center" vertical="center"/>
    </xf>
    <xf numFmtId="14" fontId="4" fillId="4" borderId="40" xfId="0" applyNumberFormat="1" applyFont="1" applyFill="1" applyBorder="1" applyAlignment="1">
      <alignment horizontal="left" vertical="center"/>
    </xf>
    <xf numFmtId="14" fontId="5" fillId="5" borderId="23" xfId="0" applyNumberFormat="1" applyFont="1" applyFill="1" applyBorder="1" applyAlignment="1">
      <alignment horizontal="center" vertical="center"/>
    </xf>
    <xf numFmtId="14" fontId="5" fillId="6" borderId="24" xfId="0" applyNumberFormat="1" applyFont="1" applyFill="1" applyBorder="1" applyAlignment="1">
      <alignment horizontal="left" vertical="center"/>
    </xf>
    <xf numFmtId="14" fontId="5" fillId="8" borderId="3" xfId="0" applyNumberFormat="1" applyFont="1" applyFill="1" applyBorder="1" applyAlignment="1">
      <alignment horizontal="center" vertical="center"/>
    </xf>
    <xf numFmtId="14" fontId="5" fillId="9" borderId="3" xfId="0" applyNumberFormat="1" applyFont="1" applyFill="1" applyBorder="1" applyAlignment="1">
      <alignment horizontal="left" vertical="center"/>
    </xf>
    <xf numFmtId="14" fontId="5" fillId="10" borderId="3" xfId="0" applyNumberFormat="1" applyFont="1" applyFill="1" applyBorder="1" applyAlignment="1">
      <alignment horizontal="center" vertical="center"/>
    </xf>
    <xf numFmtId="14" fontId="5" fillId="9" borderId="41" xfId="0" applyNumberFormat="1" applyFont="1" applyFill="1" applyBorder="1" applyAlignment="1">
      <alignment horizontal="left" vertical="center"/>
    </xf>
    <xf numFmtId="14" fontId="5" fillId="4" borderId="23" xfId="0" applyNumberFormat="1" applyFont="1" applyFill="1" applyBorder="1" applyAlignment="1">
      <alignment horizontal="left" vertical="center"/>
    </xf>
    <xf numFmtId="14" fontId="5" fillId="8" borderId="42" xfId="0" applyNumberFormat="1" applyFont="1" applyFill="1" applyBorder="1" applyAlignment="1">
      <alignment horizontal="center" vertical="center"/>
    </xf>
    <xf numFmtId="14" fontId="5" fillId="9" borderId="42" xfId="0" applyNumberFormat="1" applyFont="1" applyFill="1" applyBorder="1" applyAlignment="1">
      <alignment horizontal="left" vertical="center"/>
    </xf>
    <xf numFmtId="14" fontId="5" fillId="10" borderId="42" xfId="0" applyNumberFormat="1" applyFont="1" applyFill="1" applyBorder="1" applyAlignment="1">
      <alignment horizontal="center" vertical="center"/>
    </xf>
    <xf numFmtId="14" fontId="5" fillId="9" borderId="43" xfId="0" applyNumberFormat="1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4" fontId="4" fillId="2" borderId="11" xfId="0" applyNumberFormat="1" applyFont="1" applyFill="1" applyBorder="1" applyAlignment="1">
      <alignment horizontal="left" vertical="center"/>
    </xf>
    <xf numFmtId="14" fontId="5" fillId="3" borderId="2" xfId="0" applyNumberFormat="1" applyFont="1" applyFill="1" applyBorder="1" applyAlignment="1">
      <alignment horizontal="center" vertical="center"/>
    </xf>
    <xf numFmtId="0" fontId="5" fillId="0" borderId="29" xfId="0" applyFont="1" applyBorder="1" applyAlignment="1">
      <alignment horizontal="left" vertical="center"/>
    </xf>
    <xf numFmtId="0" fontId="5" fillId="4" borderId="33" xfId="0" applyFont="1" applyFill="1" applyBorder="1" applyAlignment="1">
      <alignment horizontal="left" vertical="center"/>
    </xf>
    <xf numFmtId="0" fontId="3" fillId="4" borderId="29" xfId="0" applyFont="1" applyFill="1" applyBorder="1" applyAlignment="1">
      <alignment horizontal="left" vertical="center"/>
    </xf>
    <xf numFmtId="0" fontId="3" fillId="4" borderId="3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left" vertical="center"/>
    </xf>
    <xf numFmtId="0" fontId="5" fillId="10" borderId="14" xfId="0" applyFont="1" applyFill="1" applyBorder="1" applyAlignment="1">
      <alignment horizontal="center" vertical="center"/>
    </xf>
    <xf numFmtId="0" fontId="5" fillId="9" borderId="45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177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wrapText="1" readingOrder="1"/>
    </xf>
    <xf numFmtId="0" fontId="22" fillId="0" borderId="0" xfId="0" applyFont="1" applyFill="1" applyBorder="1" applyAlignment="1">
      <alignment vertical="center"/>
    </xf>
    <xf numFmtId="0" fontId="12" fillId="12" borderId="5" xfId="0" applyFont="1" applyFill="1" applyBorder="1" applyAlignment="1">
      <alignment horizontal="center" vertical="center" wrapText="1" readingOrder="1"/>
    </xf>
    <xf numFmtId="0" fontId="12" fillId="12" borderId="46" xfId="0" applyFont="1" applyFill="1" applyBorder="1" applyAlignment="1">
      <alignment horizontal="center" vertical="center" wrapText="1" readingOrder="1"/>
    </xf>
    <xf numFmtId="8" fontId="12" fillId="12" borderId="46" xfId="0" applyNumberFormat="1" applyFont="1" applyFill="1" applyBorder="1" applyAlignment="1">
      <alignment horizontal="center" vertical="center" wrapText="1" readingOrder="1"/>
    </xf>
    <xf numFmtId="8" fontId="13" fillId="12" borderId="46" xfId="0" applyNumberFormat="1" applyFont="1" applyFill="1" applyBorder="1" applyAlignment="1">
      <alignment horizontal="center" vertical="center" wrapText="1" readingOrder="1"/>
    </xf>
    <xf numFmtId="8" fontId="18" fillId="12" borderId="46" xfId="0" applyNumberFormat="1" applyFont="1" applyFill="1" applyBorder="1" applyAlignment="1">
      <alignment horizontal="center" vertical="center" wrapText="1" readingOrder="1"/>
    </xf>
    <xf numFmtId="8" fontId="11" fillId="0" borderId="0" xfId="0" applyNumberFormat="1" applyFont="1" applyBorder="1" applyAlignment="1">
      <alignment horizontal="center" vertical="center" wrapText="1" readingOrder="1"/>
    </xf>
    <xf numFmtId="8" fontId="14" fillId="0" borderId="0" xfId="0" applyNumberFormat="1" applyFont="1" applyFill="1" applyBorder="1" applyAlignment="1">
      <alignment horizontal="center" vertical="center" wrapText="1" readingOrder="1"/>
    </xf>
    <xf numFmtId="8" fontId="11" fillId="0" borderId="0" xfId="0" applyNumberFormat="1" applyFont="1" applyFill="1" applyBorder="1" applyAlignment="1">
      <alignment horizontal="center" vertical="center" wrapText="1" readingOrder="1"/>
    </xf>
    <xf numFmtId="8" fontId="20" fillId="0" borderId="0" xfId="0" applyNumberFormat="1" applyFont="1" applyFill="1" applyBorder="1" applyAlignment="1">
      <alignment horizontal="center" wrapText="1" readingOrder="1"/>
    </xf>
    <xf numFmtId="8" fontId="20" fillId="0" borderId="0" xfId="0" applyNumberFormat="1" applyFont="1" applyFill="1" applyBorder="1" applyAlignment="1">
      <alignment horizontal="center" vertical="center" wrapText="1" readingOrder="1"/>
    </xf>
    <xf numFmtId="8" fontId="21" fillId="0" borderId="0" xfId="0" applyNumberFormat="1" applyFont="1" applyFill="1" applyBorder="1" applyAlignment="1">
      <alignment horizontal="center" vertical="center" wrapText="1" readingOrder="1"/>
    </xf>
    <xf numFmtId="8" fontId="20" fillId="0" borderId="0" xfId="0" applyNumberFormat="1" applyFont="1" applyFill="1" applyBorder="1" applyAlignment="1">
      <alignment vertical="center" wrapText="1" readingOrder="1"/>
    </xf>
    <xf numFmtId="8" fontId="0" fillId="0" borderId="0" xfId="0" applyNumberFormat="1" applyFont="1" applyAlignment="1">
      <alignment horizontal="center" vertical="center"/>
    </xf>
    <xf numFmtId="8" fontId="0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 wrapText="1" readingOrder="1"/>
    </xf>
    <xf numFmtId="0" fontId="17" fillId="0" borderId="0" xfId="2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2" fillId="0" borderId="44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</cellXfs>
  <cellStyles count="3">
    <cellStyle name="Header" xfId="1" xr:uid="{00000000-0005-0000-0000-00001A000000}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xxx.com" TargetMode="External"/><Relationship Id="rId1" Type="http://schemas.openxmlformats.org/officeDocument/2006/relationships/hyperlink" Target="mailto:test1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91"/>
  <sheetViews>
    <sheetView tabSelected="1" workbookViewId="0">
      <pane ySplit="1" topLeftCell="A2" activePane="bottomLeft" state="frozen"/>
      <selection pane="bottomLeft" activeCell="I4" sqref="I4"/>
    </sheetView>
  </sheetViews>
  <sheetFormatPr baseColWidth="10" defaultColWidth="12.6640625" defaultRowHeight="15" customHeight="1"/>
  <cols>
    <col min="1" max="1" width="7.1640625" style="210" customWidth="1"/>
    <col min="2" max="2" width="7.6640625" customWidth="1"/>
    <col min="3" max="3" width="12.83203125" style="226" customWidth="1"/>
    <col min="4" max="18" width="12.83203125" style="227" customWidth="1"/>
    <col min="19" max="19" width="24.5" customWidth="1"/>
  </cols>
  <sheetData>
    <row r="1" spans="1:19" ht="35.25" customHeight="1">
      <c r="A1" s="214" t="s">
        <v>0</v>
      </c>
      <c r="B1" s="215" t="s">
        <v>1</v>
      </c>
      <c r="C1" s="216" t="s">
        <v>239</v>
      </c>
      <c r="D1" s="216" t="s">
        <v>240</v>
      </c>
      <c r="E1" s="217" t="s">
        <v>241</v>
      </c>
      <c r="F1" s="216" t="s">
        <v>242</v>
      </c>
      <c r="G1" s="218" t="s">
        <v>243</v>
      </c>
      <c r="H1" s="216" t="s">
        <v>244</v>
      </c>
      <c r="I1" s="218" t="s">
        <v>245</v>
      </c>
      <c r="J1" s="216" t="s">
        <v>246</v>
      </c>
      <c r="K1" s="216" t="s">
        <v>247</v>
      </c>
      <c r="L1" s="216" t="s">
        <v>248</v>
      </c>
      <c r="M1" s="218" t="s">
        <v>249</v>
      </c>
      <c r="N1" s="216" t="s">
        <v>250</v>
      </c>
      <c r="O1" s="218" t="s">
        <v>251</v>
      </c>
      <c r="P1" s="216" t="s">
        <v>252</v>
      </c>
      <c r="Q1" s="216" t="s">
        <v>253</v>
      </c>
      <c r="R1" s="216" t="s">
        <v>254</v>
      </c>
      <c r="S1" s="215" t="s">
        <v>4</v>
      </c>
    </row>
    <row r="2" spans="1:19">
      <c r="A2" s="228">
        <v>1</v>
      </c>
      <c r="B2" s="229" t="s">
        <v>257</v>
      </c>
      <c r="C2" s="219">
        <v>300</v>
      </c>
      <c r="D2" s="219">
        <v>120</v>
      </c>
      <c r="E2" s="219">
        <v>0</v>
      </c>
      <c r="F2" s="220">
        <v>13</v>
      </c>
      <c r="G2" s="220">
        <v>300</v>
      </c>
      <c r="H2" s="220">
        <v>5000</v>
      </c>
      <c r="I2" s="220">
        <v>600</v>
      </c>
      <c r="J2" s="220"/>
      <c r="K2" s="220"/>
      <c r="L2" s="219">
        <f>H2+I2+J2-K2-C2-D2-E2-F2-G2</f>
        <v>4867</v>
      </c>
      <c r="M2" s="219">
        <v>5000</v>
      </c>
      <c r="N2" s="219"/>
      <c r="O2" s="219"/>
      <c r="P2" s="221">
        <v>0</v>
      </c>
      <c r="Q2" s="219">
        <v>0</v>
      </c>
      <c r="R2" s="219">
        <f>L2-Q2</f>
        <v>4867</v>
      </c>
      <c r="S2" s="230" t="s">
        <v>256</v>
      </c>
    </row>
    <row r="3" spans="1:19">
      <c r="A3" s="228">
        <v>2</v>
      </c>
      <c r="B3" s="229" t="s">
        <v>258</v>
      </c>
      <c r="C3" s="219">
        <v>300</v>
      </c>
      <c r="D3" s="219">
        <v>120</v>
      </c>
      <c r="E3" s="219">
        <v>0</v>
      </c>
      <c r="F3" s="220">
        <v>13</v>
      </c>
      <c r="G3" s="220">
        <v>800</v>
      </c>
      <c r="H3" s="220">
        <v>6000</v>
      </c>
      <c r="I3" s="220">
        <v>800</v>
      </c>
      <c r="J3" s="220"/>
      <c r="K3" s="220"/>
      <c r="L3" s="219">
        <f>H3+I3+J3-K3-C3-D3-E3-F3-G3</f>
        <v>5567</v>
      </c>
      <c r="M3" s="219">
        <v>5000</v>
      </c>
      <c r="N3" s="219">
        <v>1000</v>
      </c>
      <c r="O3" s="219"/>
      <c r="P3" s="221">
        <v>0</v>
      </c>
      <c r="Q3" s="219">
        <v>0</v>
      </c>
      <c r="R3" s="219">
        <f>L3-Q3</f>
        <v>5567</v>
      </c>
      <c r="S3" s="230" t="s">
        <v>255</v>
      </c>
    </row>
    <row r="4" spans="1:19">
      <c r="A4" s="211"/>
      <c r="B4" s="212"/>
      <c r="C4" s="222"/>
      <c r="D4" s="223"/>
      <c r="E4" s="223"/>
      <c r="F4" s="224"/>
      <c r="G4" s="224"/>
      <c r="H4" s="224"/>
      <c r="I4" s="224"/>
      <c r="J4" s="224"/>
      <c r="K4" s="224"/>
      <c r="L4" s="223"/>
      <c r="M4" s="223"/>
      <c r="N4" s="223"/>
      <c r="O4" s="223"/>
      <c r="P4" s="223"/>
      <c r="Q4" s="223"/>
      <c r="R4" s="223"/>
      <c r="S4" s="213"/>
    </row>
    <row r="5" spans="1:19">
      <c r="A5" s="211"/>
      <c r="B5" s="212"/>
      <c r="C5" s="222"/>
      <c r="D5" s="223"/>
      <c r="E5" s="223"/>
      <c r="F5" s="224"/>
      <c r="G5" s="224"/>
      <c r="H5" s="224"/>
      <c r="I5" s="224"/>
      <c r="J5" s="224"/>
      <c r="K5" s="224"/>
      <c r="L5" s="223"/>
      <c r="M5" s="223"/>
      <c r="N5" s="223"/>
      <c r="O5" s="223"/>
      <c r="P5" s="223"/>
      <c r="Q5" s="223"/>
      <c r="R5" s="223"/>
      <c r="S5" s="213"/>
    </row>
    <row r="6" spans="1:19">
      <c r="A6" s="211"/>
      <c r="B6" s="212"/>
      <c r="C6" s="222"/>
      <c r="D6" s="223"/>
      <c r="E6" s="223"/>
      <c r="F6" s="224"/>
      <c r="G6" s="224"/>
      <c r="H6" s="224"/>
      <c r="I6" s="224"/>
      <c r="J6" s="224"/>
      <c r="K6" s="224"/>
      <c r="L6" s="223"/>
      <c r="M6" s="223"/>
      <c r="N6" s="223"/>
      <c r="O6" s="223"/>
      <c r="P6" s="223"/>
      <c r="Q6" s="223"/>
      <c r="R6" s="223"/>
      <c r="S6" s="213"/>
    </row>
    <row r="7" spans="1:19">
      <c r="A7" s="211"/>
      <c r="B7" s="212"/>
      <c r="C7" s="222"/>
      <c r="D7" s="223"/>
      <c r="E7" s="223"/>
      <c r="F7" s="224"/>
      <c r="G7" s="224"/>
      <c r="H7" s="224"/>
      <c r="I7" s="224"/>
      <c r="J7" s="224"/>
      <c r="K7" s="224"/>
      <c r="L7" s="223"/>
      <c r="M7" s="223"/>
      <c r="N7" s="223"/>
      <c r="O7" s="223"/>
      <c r="P7" s="223"/>
      <c r="Q7" s="223"/>
      <c r="R7" s="223"/>
      <c r="S7" s="213"/>
    </row>
    <row r="8" spans="1:19">
      <c r="A8" s="211"/>
      <c r="B8" s="212"/>
      <c r="C8" s="222"/>
      <c r="D8" s="223"/>
      <c r="E8" s="223"/>
      <c r="F8" s="224"/>
      <c r="G8" s="224"/>
      <c r="H8" s="224"/>
      <c r="I8" s="224"/>
      <c r="J8" s="224"/>
      <c r="K8" s="224"/>
      <c r="L8" s="223"/>
      <c r="M8" s="223"/>
      <c r="N8" s="223"/>
      <c r="O8" s="223"/>
      <c r="P8" s="223"/>
      <c r="Q8" s="223"/>
      <c r="R8" s="223"/>
      <c r="S8" s="213"/>
    </row>
    <row r="9" spans="1:19">
      <c r="A9" s="211"/>
      <c r="B9" s="212"/>
      <c r="C9" s="222"/>
      <c r="D9" s="223"/>
      <c r="E9" s="223"/>
      <c r="F9" s="224"/>
      <c r="G9" s="224"/>
      <c r="H9" s="224"/>
      <c r="I9" s="224"/>
      <c r="J9" s="224"/>
      <c r="K9" s="224"/>
      <c r="L9" s="223"/>
      <c r="M9" s="223"/>
      <c r="N9" s="223"/>
      <c r="O9" s="223"/>
      <c r="P9" s="223"/>
      <c r="Q9" s="223"/>
      <c r="R9" s="223"/>
      <c r="S9" s="213"/>
    </row>
    <row r="10" spans="1:19">
      <c r="A10" s="211"/>
      <c r="B10" s="212"/>
      <c r="C10" s="222"/>
      <c r="D10" s="223"/>
      <c r="E10" s="223"/>
      <c r="F10" s="224"/>
      <c r="G10" s="224"/>
      <c r="H10" s="224"/>
      <c r="I10" s="224"/>
      <c r="J10" s="224"/>
      <c r="K10" s="224"/>
      <c r="L10" s="223"/>
      <c r="M10" s="223"/>
      <c r="N10" s="223"/>
      <c r="O10" s="223"/>
      <c r="P10" s="223"/>
      <c r="Q10" s="223"/>
      <c r="R10" s="223"/>
      <c r="S10" s="213"/>
    </row>
    <row r="11" spans="1:19">
      <c r="A11" s="211"/>
      <c r="B11" s="212"/>
      <c r="C11" s="222"/>
      <c r="D11" s="223"/>
      <c r="E11" s="223"/>
      <c r="F11" s="224"/>
      <c r="G11" s="224"/>
      <c r="H11" s="224"/>
      <c r="I11" s="224"/>
      <c r="J11" s="224"/>
      <c r="K11" s="224"/>
      <c r="L11" s="223"/>
      <c r="M11" s="223"/>
      <c r="N11" s="223"/>
      <c r="O11" s="223"/>
      <c r="P11" s="223"/>
      <c r="Q11" s="223"/>
      <c r="R11" s="223"/>
      <c r="S11" s="213"/>
    </row>
    <row r="12" spans="1:19">
      <c r="A12" s="211"/>
      <c r="B12" s="212"/>
      <c r="C12" s="222"/>
      <c r="D12" s="223"/>
      <c r="E12" s="223"/>
      <c r="F12" s="224"/>
      <c r="G12" s="224"/>
      <c r="H12" s="224"/>
      <c r="I12" s="224"/>
      <c r="J12" s="224"/>
      <c r="K12" s="224"/>
      <c r="L12" s="223"/>
      <c r="M12" s="223"/>
      <c r="N12" s="223"/>
      <c r="O12" s="223"/>
      <c r="P12" s="223"/>
      <c r="Q12" s="223"/>
      <c r="R12" s="223"/>
      <c r="S12" s="213"/>
    </row>
    <row r="13" spans="1:19">
      <c r="A13" s="211"/>
      <c r="B13" s="212"/>
      <c r="C13" s="222"/>
      <c r="D13" s="223"/>
      <c r="E13" s="223"/>
      <c r="F13" s="224"/>
      <c r="G13" s="224"/>
      <c r="H13" s="224"/>
      <c r="I13" s="224"/>
      <c r="J13" s="224"/>
      <c r="K13" s="224"/>
      <c r="L13" s="223"/>
      <c r="M13" s="223"/>
      <c r="N13" s="223"/>
      <c r="O13" s="223"/>
      <c r="P13" s="223"/>
      <c r="Q13" s="223"/>
      <c r="R13" s="223"/>
      <c r="S13" s="213"/>
    </row>
    <row r="14" spans="1:19">
      <c r="A14" s="211"/>
      <c r="B14" s="212"/>
      <c r="C14" s="222"/>
      <c r="D14" s="223"/>
      <c r="E14" s="223"/>
      <c r="F14" s="224"/>
      <c r="G14" s="224"/>
      <c r="H14" s="224"/>
      <c r="I14" s="224"/>
      <c r="J14" s="224"/>
      <c r="K14" s="224"/>
      <c r="L14" s="223"/>
      <c r="M14" s="223"/>
      <c r="N14" s="223"/>
      <c r="O14" s="223"/>
      <c r="P14" s="223"/>
      <c r="Q14" s="223"/>
      <c r="R14" s="223"/>
      <c r="S14" s="213"/>
    </row>
    <row r="15" spans="1:19">
      <c r="A15" s="211"/>
      <c r="B15" s="212"/>
      <c r="C15" s="222"/>
      <c r="D15" s="223"/>
      <c r="E15" s="223"/>
      <c r="F15" s="224"/>
      <c r="G15" s="224"/>
      <c r="H15" s="224"/>
      <c r="I15" s="224"/>
      <c r="J15" s="224"/>
      <c r="K15" s="224"/>
      <c r="L15" s="223"/>
      <c r="M15" s="223"/>
      <c r="N15" s="223"/>
      <c r="O15" s="223"/>
      <c r="P15" s="223"/>
      <c r="Q15" s="223"/>
      <c r="R15" s="223"/>
      <c r="S15" s="213"/>
    </row>
    <row r="16" spans="1:19">
      <c r="A16" s="211"/>
      <c r="B16" s="212"/>
      <c r="C16" s="222"/>
      <c r="D16" s="223"/>
      <c r="E16" s="223"/>
      <c r="F16" s="224"/>
      <c r="G16" s="224"/>
      <c r="H16" s="224"/>
      <c r="I16" s="224"/>
      <c r="J16" s="224"/>
      <c r="K16" s="224"/>
      <c r="L16" s="223"/>
      <c r="M16" s="223"/>
      <c r="N16" s="223"/>
      <c r="O16" s="223"/>
      <c r="P16" s="223"/>
      <c r="Q16" s="223"/>
      <c r="R16" s="223"/>
      <c r="S16" s="213"/>
    </row>
    <row r="17" spans="1:19">
      <c r="A17" s="211"/>
      <c r="B17" s="212"/>
      <c r="C17" s="222"/>
      <c r="D17" s="223"/>
      <c r="E17" s="223"/>
      <c r="F17" s="224"/>
      <c r="G17" s="224"/>
      <c r="H17" s="224"/>
      <c r="I17" s="224"/>
      <c r="J17" s="224"/>
      <c r="K17" s="224"/>
      <c r="L17" s="223"/>
      <c r="M17" s="223"/>
      <c r="N17" s="223"/>
      <c r="O17" s="223"/>
      <c r="P17" s="223"/>
      <c r="Q17" s="223"/>
      <c r="R17" s="223"/>
      <c r="S17" s="213"/>
    </row>
    <row r="18" spans="1:19">
      <c r="A18" s="211"/>
      <c r="B18" s="212"/>
      <c r="C18" s="222"/>
      <c r="D18" s="223"/>
      <c r="E18" s="223"/>
      <c r="F18" s="224"/>
      <c r="G18" s="224"/>
      <c r="H18" s="224"/>
      <c r="I18" s="224"/>
      <c r="J18" s="224"/>
      <c r="K18" s="224"/>
      <c r="L18" s="223"/>
      <c r="M18" s="223"/>
      <c r="N18" s="223"/>
      <c r="O18" s="223"/>
      <c r="P18" s="223"/>
      <c r="Q18" s="223"/>
      <c r="R18" s="223"/>
      <c r="S18" s="213"/>
    </row>
    <row r="19" spans="1:19">
      <c r="A19" s="211"/>
      <c r="B19" s="212"/>
      <c r="C19" s="222"/>
      <c r="D19" s="223"/>
      <c r="E19" s="223"/>
      <c r="F19" s="224"/>
      <c r="G19" s="224"/>
      <c r="H19" s="224"/>
      <c r="I19" s="224"/>
      <c r="J19" s="224"/>
      <c r="K19" s="224"/>
      <c r="L19" s="223"/>
      <c r="M19" s="223"/>
      <c r="N19" s="223"/>
      <c r="O19" s="223"/>
      <c r="P19" s="223"/>
      <c r="Q19" s="223"/>
      <c r="R19" s="223"/>
      <c r="S19" s="213"/>
    </row>
    <row r="20" spans="1:19">
      <c r="A20" s="211"/>
      <c r="B20" s="212"/>
      <c r="C20" s="222"/>
      <c r="D20" s="223"/>
      <c r="E20" s="223"/>
      <c r="F20" s="224"/>
      <c r="G20" s="224"/>
      <c r="H20" s="224"/>
      <c r="I20" s="224"/>
      <c r="J20" s="224"/>
      <c r="K20" s="224"/>
      <c r="L20" s="223"/>
      <c r="M20" s="223"/>
      <c r="N20" s="223"/>
      <c r="O20" s="223"/>
      <c r="P20" s="223"/>
      <c r="Q20" s="223"/>
      <c r="R20" s="223"/>
      <c r="S20" s="213"/>
    </row>
    <row r="21" spans="1:19">
      <c r="A21" s="211"/>
      <c r="B21" s="212"/>
      <c r="C21" s="222"/>
      <c r="D21" s="223"/>
      <c r="E21" s="223"/>
      <c r="F21" s="224"/>
      <c r="G21" s="224"/>
      <c r="H21" s="224"/>
      <c r="I21" s="224"/>
      <c r="J21" s="224"/>
      <c r="K21" s="224"/>
      <c r="L21" s="223"/>
      <c r="M21" s="223"/>
      <c r="N21" s="223"/>
      <c r="O21" s="223"/>
      <c r="P21" s="223"/>
      <c r="Q21" s="223"/>
      <c r="R21" s="223"/>
      <c r="S21" s="213"/>
    </row>
    <row r="22" spans="1:19">
      <c r="A22" s="211"/>
      <c r="B22" s="212"/>
      <c r="C22" s="222"/>
      <c r="D22" s="223"/>
      <c r="E22" s="223"/>
      <c r="F22" s="224"/>
      <c r="G22" s="224"/>
      <c r="H22" s="224"/>
      <c r="I22" s="224"/>
      <c r="J22" s="224"/>
      <c r="K22" s="224"/>
      <c r="L22" s="223"/>
      <c r="M22" s="223"/>
      <c r="N22" s="223"/>
      <c r="O22" s="223"/>
      <c r="P22" s="225"/>
      <c r="Q22" s="223"/>
      <c r="R22" s="223"/>
      <c r="S22" s="213"/>
    </row>
    <row r="23" spans="1:19">
      <c r="A23" s="211"/>
      <c r="B23" s="212"/>
      <c r="C23" s="222"/>
      <c r="D23" s="223"/>
      <c r="E23" s="223"/>
      <c r="F23" s="224"/>
      <c r="G23" s="224"/>
      <c r="H23" s="224"/>
      <c r="I23" s="224"/>
      <c r="J23" s="224"/>
      <c r="K23" s="224"/>
      <c r="L23" s="223"/>
      <c r="M23" s="223"/>
      <c r="N23" s="223"/>
      <c r="O23" s="223"/>
      <c r="P23" s="223"/>
      <c r="Q23" s="223"/>
      <c r="R23" s="223"/>
      <c r="S23" s="213"/>
    </row>
    <row r="24" spans="1:19">
      <c r="A24" s="211"/>
      <c r="B24" s="212"/>
      <c r="C24" s="222"/>
      <c r="D24" s="223"/>
      <c r="E24" s="223"/>
      <c r="F24" s="224"/>
      <c r="G24" s="224"/>
      <c r="H24" s="224"/>
      <c r="I24" s="224"/>
      <c r="J24" s="224"/>
      <c r="K24" s="224"/>
      <c r="L24" s="223"/>
      <c r="M24" s="223"/>
      <c r="N24" s="223"/>
      <c r="O24" s="223"/>
      <c r="P24" s="223"/>
      <c r="Q24" s="223"/>
      <c r="R24" s="223"/>
      <c r="S24" s="213"/>
    </row>
    <row r="25" spans="1:19">
      <c r="A25" s="211"/>
      <c r="B25" s="212"/>
      <c r="C25" s="222"/>
      <c r="D25" s="223"/>
      <c r="E25" s="223"/>
      <c r="F25" s="224"/>
      <c r="G25" s="224"/>
      <c r="H25" s="224"/>
      <c r="I25" s="224"/>
      <c r="J25" s="224"/>
      <c r="K25" s="224"/>
      <c r="L25" s="223"/>
      <c r="M25" s="223"/>
      <c r="N25" s="223"/>
      <c r="O25" s="223"/>
      <c r="P25" s="223"/>
      <c r="Q25" s="223"/>
      <c r="R25" s="223"/>
      <c r="S25" s="213"/>
    </row>
    <row r="26" spans="1:19">
      <c r="A26" s="211"/>
      <c r="B26" s="212"/>
      <c r="C26" s="222"/>
      <c r="D26" s="223"/>
      <c r="E26" s="223"/>
      <c r="F26" s="224"/>
      <c r="G26" s="224"/>
      <c r="H26" s="224"/>
      <c r="I26" s="224"/>
      <c r="J26" s="224"/>
      <c r="K26" s="224"/>
      <c r="L26" s="223"/>
      <c r="M26" s="223"/>
      <c r="N26" s="223"/>
      <c r="O26" s="223"/>
      <c r="P26" s="223"/>
      <c r="Q26" s="223"/>
      <c r="R26" s="223"/>
      <c r="S26" s="213"/>
    </row>
    <row r="27" spans="1:19">
      <c r="A27" s="211"/>
      <c r="B27" s="212"/>
      <c r="C27" s="222"/>
      <c r="D27" s="223"/>
      <c r="E27" s="223"/>
      <c r="F27" s="224"/>
      <c r="G27" s="224"/>
      <c r="H27" s="224"/>
      <c r="I27" s="224"/>
      <c r="J27" s="224"/>
      <c r="K27" s="224"/>
      <c r="L27" s="223"/>
      <c r="M27" s="223"/>
      <c r="N27" s="223"/>
      <c r="O27" s="223"/>
      <c r="P27" s="223"/>
      <c r="Q27" s="223"/>
      <c r="R27" s="223"/>
      <c r="S27" s="213"/>
    </row>
    <row r="28" spans="1:19">
      <c r="A28" s="211"/>
      <c r="B28" s="212"/>
      <c r="C28" s="222"/>
      <c r="D28" s="223"/>
      <c r="E28" s="223"/>
      <c r="F28" s="224"/>
      <c r="G28" s="224"/>
      <c r="H28" s="224"/>
      <c r="I28" s="224"/>
      <c r="J28" s="224"/>
      <c r="K28" s="224"/>
      <c r="L28" s="223"/>
      <c r="M28" s="223"/>
      <c r="N28" s="223"/>
      <c r="O28" s="223"/>
      <c r="P28" s="225"/>
      <c r="Q28" s="223"/>
      <c r="R28" s="223"/>
      <c r="S28" s="213"/>
    </row>
    <row r="29" spans="1:19">
      <c r="A29" s="211"/>
      <c r="B29" s="212"/>
      <c r="C29" s="222"/>
      <c r="D29" s="223"/>
      <c r="E29" s="223"/>
      <c r="F29" s="224"/>
      <c r="G29" s="224"/>
      <c r="H29" s="224"/>
      <c r="I29" s="224"/>
      <c r="J29" s="224"/>
      <c r="K29" s="224"/>
      <c r="L29" s="223"/>
      <c r="M29" s="223"/>
      <c r="N29" s="223"/>
      <c r="O29" s="223"/>
      <c r="P29" s="223"/>
      <c r="Q29" s="223"/>
      <c r="R29" s="223"/>
      <c r="S29" s="213"/>
    </row>
    <row r="30" spans="1:19">
      <c r="A30" s="211"/>
      <c r="B30" s="212"/>
      <c r="C30" s="222"/>
      <c r="D30" s="223"/>
      <c r="E30" s="223"/>
      <c r="F30" s="224"/>
      <c r="G30" s="224"/>
      <c r="H30" s="224"/>
      <c r="I30" s="224"/>
      <c r="J30" s="224"/>
      <c r="K30" s="224"/>
      <c r="L30" s="223"/>
      <c r="M30" s="223"/>
      <c r="N30" s="223"/>
      <c r="O30" s="223"/>
      <c r="P30" s="225"/>
      <c r="Q30" s="223"/>
      <c r="R30" s="223"/>
      <c r="S30" s="213"/>
    </row>
    <row r="31" spans="1:19">
      <c r="A31" s="211"/>
      <c r="B31" s="212"/>
      <c r="C31" s="222"/>
      <c r="D31" s="223"/>
      <c r="E31" s="223"/>
      <c r="F31" s="224"/>
      <c r="G31" s="224"/>
      <c r="H31" s="224"/>
      <c r="I31" s="224"/>
      <c r="J31" s="224"/>
      <c r="K31" s="224"/>
      <c r="L31" s="223"/>
      <c r="M31" s="223"/>
      <c r="N31" s="223"/>
      <c r="O31" s="223"/>
      <c r="P31" s="223"/>
      <c r="Q31" s="223"/>
      <c r="R31" s="223"/>
      <c r="S31" s="213"/>
    </row>
    <row r="32" spans="1:19">
      <c r="A32" s="211"/>
      <c r="B32" s="212"/>
      <c r="C32" s="222"/>
      <c r="D32" s="223"/>
      <c r="E32" s="223"/>
      <c r="F32" s="224"/>
      <c r="G32" s="224"/>
      <c r="H32" s="224"/>
      <c r="I32" s="224"/>
      <c r="J32" s="224"/>
      <c r="K32" s="224"/>
      <c r="L32" s="223"/>
      <c r="M32" s="223"/>
      <c r="N32" s="223"/>
      <c r="O32" s="223"/>
      <c r="P32" s="225"/>
      <c r="Q32" s="223"/>
      <c r="R32" s="223"/>
      <c r="S32" s="213"/>
    </row>
    <row r="33" spans="1:19">
      <c r="A33" s="211"/>
      <c r="B33" s="212"/>
      <c r="C33" s="222"/>
      <c r="D33" s="223"/>
      <c r="E33" s="223"/>
      <c r="F33" s="224"/>
      <c r="G33" s="224"/>
      <c r="H33" s="224"/>
      <c r="I33" s="224"/>
      <c r="J33" s="224"/>
      <c r="K33" s="224"/>
      <c r="L33" s="223"/>
      <c r="M33" s="223"/>
      <c r="N33" s="223"/>
      <c r="O33" s="223"/>
      <c r="P33" s="223"/>
      <c r="Q33" s="223"/>
      <c r="R33" s="223"/>
      <c r="S33" s="213"/>
    </row>
    <row r="34" spans="1:19">
      <c r="A34" s="211"/>
      <c r="B34" s="212"/>
      <c r="C34" s="222"/>
      <c r="D34" s="223"/>
      <c r="E34" s="223"/>
      <c r="F34" s="224"/>
      <c r="G34" s="224"/>
      <c r="H34" s="224"/>
      <c r="I34" s="224"/>
      <c r="J34" s="224"/>
      <c r="K34" s="224"/>
      <c r="L34" s="223"/>
      <c r="M34" s="223"/>
      <c r="N34" s="223"/>
      <c r="O34" s="223"/>
      <c r="P34" s="225"/>
      <c r="Q34" s="223"/>
      <c r="R34" s="223"/>
      <c r="S34" s="213"/>
    </row>
    <row r="35" spans="1:19">
      <c r="A35" s="211"/>
      <c r="B35" s="212"/>
      <c r="C35" s="222"/>
      <c r="D35" s="223"/>
      <c r="E35" s="223"/>
      <c r="F35" s="224"/>
      <c r="G35" s="224"/>
      <c r="H35" s="224"/>
      <c r="I35" s="224"/>
      <c r="J35" s="224"/>
      <c r="K35" s="224"/>
      <c r="L35" s="223"/>
      <c r="M35" s="223"/>
      <c r="N35" s="223"/>
      <c r="O35" s="223"/>
      <c r="P35" s="223"/>
      <c r="Q35" s="223"/>
      <c r="R35" s="223"/>
      <c r="S35" s="213"/>
    </row>
    <row r="36" spans="1:19">
      <c r="A36" s="211"/>
      <c r="B36" s="212"/>
      <c r="C36" s="222"/>
      <c r="D36" s="223"/>
      <c r="E36" s="223"/>
      <c r="F36" s="224"/>
      <c r="G36" s="224"/>
      <c r="H36" s="224"/>
      <c r="I36" s="224"/>
      <c r="J36" s="224"/>
      <c r="K36" s="224"/>
      <c r="L36" s="223"/>
      <c r="M36" s="223"/>
      <c r="N36" s="223"/>
      <c r="O36" s="223"/>
      <c r="P36" s="223"/>
      <c r="Q36" s="223"/>
      <c r="R36" s="223"/>
      <c r="S36" s="213"/>
    </row>
    <row r="37" spans="1:19">
      <c r="A37" s="211"/>
      <c r="B37" s="212"/>
      <c r="C37" s="222"/>
      <c r="D37" s="223"/>
      <c r="E37" s="223"/>
      <c r="F37" s="224"/>
      <c r="G37" s="224"/>
      <c r="H37" s="224"/>
      <c r="I37" s="224"/>
      <c r="J37" s="224"/>
      <c r="K37" s="224"/>
      <c r="L37" s="223"/>
      <c r="M37" s="223"/>
      <c r="N37" s="223"/>
      <c r="O37" s="223"/>
      <c r="P37" s="225"/>
      <c r="Q37" s="223"/>
      <c r="R37" s="223"/>
      <c r="S37" s="213"/>
    </row>
    <row r="38" spans="1:19">
      <c r="A38" s="211"/>
      <c r="B38" s="212"/>
      <c r="C38" s="222"/>
      <c r="D38" s="223"/>
      <c r="E38" s="223"/>
      <c r="F38" s="224"/>
      <c r="G38" s="224"/>
      <c r="H38" s="224"/>
      <c r="I38" s="224"/>
      <c r="J38" s="224"/>
      <c r="K38" s="224"/>
      <c r="L38" s="223"/>
      <c r="M38" s="223"/>
      <c r="N38" s="223"/>
      <c r="O38" s="223"/>
      <c r="P38" s="225"/>
      <c r="Q38" s="223"/>
      <c r="R38" s="223"/>
      <c r="S38" s="213"/>
    </row>
    <row r="39" spans="1:19">
      <c r="A39" s="211"/>
      <c r="B39" s="212"/>
      <c r="C39" s="222"/>
      <c r="D39" s="223"/>
      <c r="E39" s="223"/>
      <c r="F39" s="224"/>
      <c r="G39" s="224"/>
      <c r="H39" s="224"/>
      <c r="I39" s="224"/>
      <c r="J39" s="224"/>
      <c r="K39" s="224"/>
      <c r="L39" s="223"/>
      <c r="M39" s="223"/>
      <c r="N39" s="223"/>
      <c r="O39" s="223"/>
      <c r="P39" s="225"/>
      <c r="Q39" s="223"/>
      <c r="R39" s="223"/>
      <c r="S39" s="213"/>
    </row>
    <row r="40" spans="1:19">
      <c r="A40" s="211"/>
      <c r="B40" s="212"/>
      <c r="C40" s="222"/>
      <c r="D40" s="223"/>
      <c r="E40" s="223"/>
      <c r="F40" s="224"/>
      <c r="G40" s="224"/>
      <c r="H40" s="224"/>
      <c r="I40" s="224"/>
      <c r="J40" s="224"/>
      <c r="K40" s="224"/>
      <c r="L40" s="223"/>
      <c r="M40" s="223"/>
      <c r="N40" s="223"/>
      <c r="O40" s="223"/>
      <c r="P40" s="225"/>
      <c r="Q40" s="223"/>
      <c r="R40" s="223"/>
      <c r="S40" s="213"/>
    </row>
    <row r="41" spans="1:19">
      <c r="A41" s="211"/>
      <c r="B41" s="212"/>
      <c r="C41" s="222"/>
      <c r="D41" s="223"/>
      <c r="E41" s="223"/>
      <c r="F41" s="224"/>
      <c r="G41" s="224"/>
      <c r="H41" s="224"/>
      <c r="I41" s="224"/>
      <c r="J41" s="224"/>
      <c r="K41" s="224"/>
      <c r="L41" s="223"/>
      <c r="M41" s="223"/>
      <c r="N41" s="223"/>
      <c r="O41" s="223"/>
      <c r="P41" s="223"/>
      <c r="Q41" s="223"/>
      <c r="R41" s="223"/>
      <c r="S41" s="213"/>
    </row>
    <row r="42" spans="1:19">
      <c r="A42" s="211"/>
      <c r="B42" s="212"/>
      <c r="C42" s="222"/>
      <c r="D42" s="223"/>
      <c r="E42" s="223"/>
      <c r="F42" s="224"/>
      <c r="G42" s="224"/>
      <c r="H42" s="224"/>
      <c r="I42" s="224"/>
      <c r="J42" s="224"/>
      <c r="K42" s="224"/>
      <c r="L42" s="223"/>
      <c r="M42" s="223"/>
      <c r="N42" s="223"/>
      <c r="O42" s="223"/>
      <c r="P42" s="225"/>
      <c r="Q42" s="223"/>
      <c r="R42" s="223"/>
      <c r="S42" s="213"/>
    </row>
    <row r="43" spans="1:19">
      <c r="A43" s="211"/>
      <c r="B43" s="212"/>
      <c r="C43" s="222"/>
      <c r="D43" s="223"/>
      <c r="E43" s="223"/>
      <c r="F43" s="224"/>
      <c r="G43" s="224"/>
      <c r="H43" s="224"/>
      <c r="I43" s="224"/>
      <c r="J43" s="224"/>
      <c r="K43" s="224"/>
      <c r="L43" s="223"/>
      <c r="M43" s="223"/>
      <c r="N43" s="223"/>
      <c r="O43" s="223"/>
      <c r="P43" s="223"/>
      <c r="Q43" s="223"/>
      <c r="R43" s="223"/>
      <c r="S43" s="213"/>
    </row>
    <row r="44" spans="1:19">
      <c r="A44" s="211"/>
      <c r="B44" s="212"/>
      <c r="C44" s="222"/>
      <c r="D44" s="223"/>
      <c r="E44" s="223"/>
      <c r="F44" s="224"/>
      <c r="G44" s="224"/>
      <c r="H44" s="224"/>
      <c r="I44" s="224"/>
      <c r="J44" s="224"/>
      <c r="K44" s="224"/>
      <c r="L44" s="223"/>
      <c r="M44" s="223"/>
      <c r="N44" s="223"/>
      <c r="O44" s="223"/>
      <c r="P44" s="223"/>
      <c r="Q44" s="223"/>
      <c r="R44" s="223"/>
      <c r="S44" s="213"/>
    </row>
    <row r="45" spans="1:19">
      <c r="A45" s="211"/>
      <c r="B45" s="212"/>
      <c r="C45" s="222"/>
      <c r="D45" s="223"/>
      <c r="E45" s="223"/>
      <c r="F45" s="224"/>
      <c r="G45" s="224"/>
      <c r="H45" s="224"/>
      <c r="I45" s="224"/>
      <c r="J45" s="224"/>
      <c r="K45" s="224"/>
      <c r="L45" s="223"/>
      <c r="M45" s="223"/>
      <c r="N45" s="223"/>
      <c r="O45" s="223"/>
      <c r="P45" s="223"/>
      <c r="Q45" s="223"/>
      <c r="R45" s="223"/>
      <c r="S45" s="213"/>
    </row>
    <row r="46" spans="1:19">
      <c r="A46" s="211"/>
      <c r="B46" s="212"/>
      <c r="C46" s="222"/>
      <c r="D46" s="223"/>
      <c r="E46" s="223"/>
      <c r="F46" s="224"/>
      <c r="G46" s="224"/>
      <c r="H46" s="224"/>
      <c r="I46" s="224"/>
      <c r="J46" s="224"/>
      <c r="K46" s="224"/>
      <c r="L46" s="223"/>
      <c r="M46" s="223"/>
      <c r="N46" s="223"/>
      <c r="O46" s="223"/>
      <c r="P46" s="223"/>
      <c r="Q46" s="223"/>
      <c r="R46" s="223"/>
      <c r="S46" s="213"/>
    </row>
    <row r="47" spans="1:19">
      <c r="A47" s="211"/>
      <c r="B47" s="212"/>
      <c r="C47" s="222"/>
      <c r="D47" s="223"/>
      <c r="E47" s="223"/>
      <c r="F47" s="224"/>
      <c r="G47" s="224"/>
      <c r="H47" s="224"/>
      <c r="I47" s="224"/>
      <c r="J47" s="224"/>
      <c r="K47" s="224"/>
      <c r="L47" s="223"/>
      <c r="M47" s="223"/>
      <c r="N47" s="223"/>
      <c r="O47" s="223"/>
      <c r="P47" s="225"/>
      <c r="Q47" s="223"/>
      <c r="R47" s="223"/>
      <c r="S47" s="213"/>
    </row>
    <row r="48" spans="1:19">
      <c r="A48" s="211"/>
      <c r="B48" s="212"/>
      <c r="C48" s="222"/>
      <c r="D48" s="223"/>
      <c r="E48" s="223"/>
      <c r="F48" s="224"/>
      <c r="G48" s="224"/>
      <c r="H48" s="224"/>
      <c r="I48" s="224"/>
      <c r="J48" s="224"/>
      <c r="K48" s="224"/>
      <c r="L48" s="223"/>
      <c r="M48" s="223"/>
      <c r="N48" s="223"/>
      <c r="O48" s="223"/>
      <c r="P48" s="225"/>
      <c r="Q48" s="223"/>
      <c r="R48" s="223"/>
      <c r="S48" s="213"/>
    </row>
    <row r="49" spans="1:19">
      <c r="A49" s="211"/>
      <c r="B49" s="212"/>
      <c r="C49" s="222"/>
      <c r="D49" s="223"/>
      <c r="E49" s="223"/>
      <c r="F49" s="224"/>
      <c r="G49" s="224"/>
      <c r="H49" s="224"/>
      <c r="I49" s="224"/>
      <c r="J49" s="224"/>
      <c r="K49" s="224"/>
      <c r="L49" s="223"/>
      <c r="M49" s="223"/>
      <c r="N49" s="223"/>
      <c r="O49" s="223"/>
      <c r="P49" s="225"/>
      <c r="Q49" s="223"/>
      <c r="R49" s="223"/>
      <c r="S49" s="213"/>
    </row>
    <row r="50" spans="1:19">
      <c r="A50" s="211"/>
      <c r="B50" s="212"/>
      <c r="C50" s="222"/>
      <c r="D50" s="223"/>
      <c r="E50" s="223"/>
      <c r="F50" s="224"/>
      <c r="G50" s="224"/>
      <c r="H50" s="224"/>
      <c r="I50" s="224"/>
      <c r="J50" s="224"/>
      <c r="K50" s="224"/>
      <c r="L50" s="223"/>
      <c r="M50" s="223"/>
      <c r="N50" s="223"/>
      <c r="O50" s="223"/>
      <c r="P50" s="225"/>
      <c r="Q50" s="223"/>
      <c r="R50" s="223"/>
      <c r="S50" s="213"/>
    </row>
    <row r="51" spans="1:19">
      <c r="A51" s="211"/>
      <c r="B51" s="212"/>
      <c r="C51" s="222"/>
      <c r="D51" s="223"/>
      <c r="E51" s="223"/>
      <c r="F51" s="224"/>
      <c r="G51" s="224"/>
      <c r="H51" s="224"/>
      <c r="I51" s="224"/>
      <c r="J51" s="224"/>
      <c r="K51" s="224"/>
      <c r="L51" s="223"/>
      <c r="M51" s="223"/>
      <c r="N51" s="223"/>
      <c r="O51" s="223"/>
      <c r="P51" s="225"/>
      <c r="Q51" s="223"/>
      <c r="R51" s="223"/>
      <c r="S51" s="213"/>
    </row>
    <row r="52" spans="1:19">
      <c r="A52" s="211"/>
      <c r="B52" s="212"/>
      <c r="C52" s="222"/>
      <c r="D52" s="223"/>
      <c r="E52" s="223"/>
      <c r="F52" s="224"/>
      <c r="G52" s="224"/>
      <c r="H52" s="224"/>
      <c r="I52" s="224"/>
      <c r="J52" s="224"/>
      <c r="K52" s="224"/>
      <c r="L52" s="223"/>
      <c r="M52" s="223"/>
      <c r="N52" s="223"/>
      <c r="O52" s="223"/>
      <c r="P52" s="225"/>
      <c r="Q52" s="223"/>
      <c r="R52" s="223"/>
      <c r="S52" s="213"/>
    </row>
    <row r="53" spans="1:19">
      <c r="A53" s="211"/>
      <c r="B53" s="212"/>
      <c r="C53" s="222"/>
      <c r="D53" s="223"/>
      <c r="E53" s="223"/>
      <c r="F53" s="224"/>
      <c r="G53" s="224"/>
      <c r="H53" s="224"/>
      <c r="I53" s="224"/>
      <c r="J53" s="224"/>
      <c r="K53" s="224"/>
      <c r="L53" s="223"/>
      <c r="M53" s="223"/>
      <c r="N53" s="223"/>
      <c r="O53" s="223"/>
      <c r="P53" s="223"/>
      <c r="Q53" s="223"/>
      <c r="R53" s="223"/>
      <c r="S53" s="213"/>
    </row>
    <row r="54" spans="1:19">
      <c r="A54" s="211"/>
      <c r="B54" s="212"/>
      <c r="C54" s="222"/>
      <c r="D54" s="223"/>
      <c r="E54" s="223"/>
      <c r="F54" s="224"/>
      <c r="G54" s="224"/>
      <c r="H54" s="224"/>
      <c r="I54" s="224"/>
      <c r="J54" s="224"/>
      <c r="K54" s="224"/>
      <c r="L54" s="223"/>
      <c r="M54" s="223"/>
      <c r="N54" s="223"/>
      <c r="O54" s="223"/>
      <c r="P54" s="225"/>
      <c r="Q54" s="223"/>
      <c r="R54" s="223"/>
      <c r="S54" s="213"/>
    </row>
    <row r="55" spans="1:19">
      <c r="A55" s="211"/>
      <c r="B55" s="212"/>
      <c r="C55" s="222"/>
      <c r="D55" s="223"/>
      <c r="E55" s="223"/>
      <c r="F55" s="224"/>
      <c r="G55" s="224"/>
      <c r="H55" s="224"/>
      <c r="I55" s="224"/>
      <c r="J55" s="224"/>
      <c r="K55" s="224"/>
      <c r="L55" s="223"/>
      <c r="M55" s="223"/>
      <c r="N55" s="223"/>
      <c r="O55" s="223"/>
      <c r="P55" s="223"/>
      <c r="Q55" s="223"/>
      <c r="R55" s="223"/>
      <c r="S55" s="213"/>
    </row>
    <row r="56" spans="1:19">
      <c r="A56" s="211"/>
      <c r="B56" s="212"/>
      <c r="C56" s="222"/>
      <c r="D56" s="223"/>
      <c r="E56" s="223"/>
      <c r="F56" s="224"/>
      <c r="G56" s="224"/>
      <c r="H56" s="224"/>
      <c r="I56" s="224"/>
      <c r="J56" s="224"/>
      <c r="K56" s="224"/>
      <c r="L56" s="223"/>
      <c r="M56" s="223"/>
      <c r="N56" s="223"/>
      <c r="O56" s="223"/>
      <c r="P56" s="223"/>
      <c r="Q56" s="223"/>
      <c r="R56" s="223"/>
      <c r="S56" s="213"/>
    </row>
    <row r="57" spans="1:19">
      <c r="A57" s="211"/>
      <c r="B57" s="212"/>
      <c r="C57" s="222"/>
      <c r="D57" s="223"/>
      <c r="E57" s="223"/>
      <c r="F57" s="224"/>
      <c r="G57" s="224"/>
      <c r="H57" s="224"/>
      <c r="I57" s="224"/>
      <c r="J57" s="224"/>
      <c r="K57" s="224"/>
      <c r="L57" s="223"/>
      <c r="M57" s="223"/>
      <c r="N57" s="223"/>
      <c r="O57" s="223"/>
      <c r="P57" s="225"/>
      <c r="Q57" s="223"/>
      <c r="R57" s="223"/>
      <c r="S57" s="213"/>
    </row>
    <row r="58" spans="1:19">
      <c r="A58" s="211"/>
      <c r="B58" s="212"/>
      <c r="C58" s="222"/>
      <c r="D58" s="223"/>
      <c r="E58" s="223"/>
      <c r="F58" s="224"/>
      <c r="G58" s="224"/>
      <c r="H58" s="224"/>
      <c r="I58" s="224"/>
      <c r="J58" s="224"/>
      <c r="K58" s="224"/>
      <c r="L58" s="223"/>
      <c r="M58" s="223"/>
      <c r="N58" s="223"/>
      <c r="O58" s="223"/>
      <c r="P58" s="223"/>
      <c r="Q58" s="223"/>
      <c r="R58" s="223"/>
      <c r="S58" s="213"/>
    </row>
    <row r="59" spans="1:19">
      <c r="A59" s="211"/>
      <c r="B59" s="212"/>
      <c r="C59" s="222"/>
      <c r="D59" s="223"/>
      <c r="E59" s="223"/>
      <c r="F59" s="224"/>
      <c r="G59" s="224"/>
      <c r="H59" s="224"/>
      <c r="I59" s="224"/>
      <c r="J59" s="224"/>
      <c r="K59" s="224"/>
      <c r="L59" s="223"/>
      <c r="M59" s="223"/>
      <c r="N59" s="223"/>
      <c r="O59" s="223"/>
      <c r="P59" s="225"/>
      <c r="Q59" s="223"/>
      <c r="R59" s="223"/>
      <c r="S59" s="213"/>
    </row>
    <row r="60" spans="1:19">
      <c r="A60" s="211"/>
      <c r="B60" s="212"/>
      <c r="C60" s="222"/>
      <c r="D60" s="223"/>
      <c r="E60" s="223"/>
      <c r="F60" s="224"/>
      <c r="G60" s="224"/>
      <c r="H60" s="224"/>
      <c r="I60" s="224"/>
      <c r="J60" s="224"/>
      <c r="K60" s="224"/>
      <c r="L60" s="223"/>
      <c r="M60" s="223"/>
      <c r="N60" s="223"/>
      <c r="O60" s="223"/>
      <c r="P60" s="223"/>
      <c r="Q60" s="223"/>
      <c r="R60" s="223"/>
      <c r="S60" s="213"/>
    </row>
    <row r="61" spans="1:19" ht="18" customHeight="1">
      <c r="A61" s="211"/>
      <c r="B61" s="212"/>
      <c r="C61" s="222"/>
      <c r="D61" s="223"/>
      <c r="E61" s="223"/>
      <c r="F61" s="224"/>
      <c r="G61" s="224"/>
      <c r="H61" s="224"/>
      <c r="I61" s="224"/>
      <c r="J61" s="224"/>
      <c r="K61" s="224"/>
      <c r="L61" s="223"/>
      <c r="M61" s="223"/>
      <c r="N61" s="223"/>
      <c r="O61" s="223"/>
      <c r="P61" s="223"/>
      <c r="Q61" s="223"/>
      <c r="R61" s="223"/>
      <c r="S61" s="213"/>
    </row>
    <row r="62" spans="1:19">
      <c r="A62" s="211"/>
      <c r="B62" s="212"/>
      <c r="C62" s="222"/>
      <c r="D62" s="223"/>
      <c r="E62" s="223"/>
      <c r="F62" s="224"/>
      <c r="G62" s="224"/>
      <c r="H62" s="224"/>
      <c r="I62" s="224"/>
      <c r="J62" s="224"/>
      <c r="K62" s="224"/>
      <c r="L62" s="223"/>
      <c r="M62" s="223"/>
      <c r="N62" s="223"/>
      <c r="O62" s="223"/>
      <c r="P62" s="223"/>
      <c r="Q62" s="223"/>
      <c r="R62" s="223"/>
      <c r="S62" s="213"/>
    </row>
    <row r="63" spans="1:19" ht="16" customHeight="1">
      <c r="A63" s="211"/>
      <c r="B63" s="212"/>
      <c r="C63" s="222"/>
      <c r="D63" s="223"/>
      <c r="E63" s="223"/>
      <c r="F63" s="224"/>
      <c r="G63" s="224"/>
      <c r="H63" s="224"/>
      <c r="I63" s="224"/>
      <c r="J63" s="224"/>
      <c r="K63" s="224"/>
      <c r="L63" s="223"/>
      <c r="M63" s="223"/>
      <c r="N63" s="223"/>
      <c r="O63" s="223"/>
      <c r="P63" s="223"/>
      <c r="Q63" s="223"/>
      <c r="R63" s="223"/>
      <c r="S63" s="213"/>
    </row>
    <row r="64" spans="1:19">
      <c r="A64" s="211"/>
      <c r="B64" s="212"/>
      <c r="C64" s="222"/>
      <c r="D64" s="223"/>
      <c r="E64" s="223"/>
      <c r="F64" s="224"/>
      <c r="G64" s="224"/>
      <c r="H64" s="224"/>
      <c r="I64" s="224"/>
      <c r="J64" s="224"/>
      <c r="K64" s="224"/>
      <c r="L64" s="223"/>
      <c r="M64" s="223"/>
      <c r="N64" s="223"/>
      <c r="O64" s="223"/>
      <c r="P64" s="223"/>
      <c r="Q64" s="223"/>
      <c r="R64" s="223"/>
      <c r="S64" s="213"/>
    </row>
    <row r="65" spans="1:19" ht="19" customHeight="1">
      <c r="A65" s="211"/>
      <c r="B65" s="212"/>
      <c r="C65" s="222"/>
      <c r="D65" s="223"/>
      <c r="E65" s="223"/>
      <c r="F65" s="224"/>
      <c r="G65" s="224"/>
      <c r="H65" s="224"/>
      <c r="I65" s="224"/>
      <c r="J65" s="224"/>
      <c r="K65" s="224"/>
      <c r="L65" s="223"/>
      <c r="M65" s="223"/>
      <c r="N65" s="223"/>
      <c r="O65" s="223"/>
      <c r="P65" s="223"/>
      <c r="Q65" s="223"/>
      <c r="R65" s="223"/>
      <c r="S65" s="213"/>
    </row>
    <row r="66" spans="1:19">
      <c r="A66" s="211"/>
      <c r="B66" s="212"/>
      <c r="C66" s="222"/>
      <c r="D66" s="223"/>
      <c r="E66" s="223"/>
      <c r="F66" s="224"/>
      <c r="G66" s="224"/>
      <c r="H66" s="224"/>
      <c r="I66" s="224"/>
      <c r="J66" s="224"/>
      <c r="K66" s="224"/>
      <c r="L66" s="223"/>
      <c r="M66" s="223"/>
      <c r="N66" s="223"/>
      <c r="O66" s="223"/>
      <c r="P66" s="223"/>
      <c r="Q66" s="223"/>
      <c r="R66" s="223"/>
      <c r="S66" s="213"/>
    </row>
    <row r="67" spans="1:19">
      <c r="A67" s="211"/>
      <c r="B67" s="212"/>
      <c r="C67" s="222"/>
      <c r="D67" s="223"/>
      <c r="E67" s="223"/>
      <c r="F67" s="224"/>
      <c r="G67" s="224"/>
      <c r="H67" s="224"/>
      <c r="I67" s="224"/>
      <c r="J67" s="224"/>
      <c r="K67" s="224"/>
      <c r="L67" s="223"/>
      <c r="M67" s="223"/>
      <c r="N67" s="223"/>
      <c r="O67" s="223"/>
      <c r="P67" s="223"/>
      <c r="Q67" s="223"/>
      <c r="R67" s="223"/>
      <c r="S67" s="213"/>
    </row>
    <row r="68" spans="1:19">
      <c r="A68" s="211"/>
      <c r="B68" s="212"/>
      <c r="C68" s="222"/>
      <c r="D68" s="223"/>
      <c r="E68" s="223"/>
      <c r="F68" s="224"/>
      <c r="G68" s="224"/>
      <c r="H68" s="224"/>
      <c r="I68" s="224"/>
      <c r="J68" s="224"/>
      <c r="K68" s="224"/>
      <c r="L68" s="223"/>
      <c r="M68" s="223"/>
      <c r="N68" s="223"/>
      <c r="O68" s="223"/>
      <c r="P68" s="223"/>
      <c r="Q68" s="223"/>
      <c r="R68" s="223"/>
      <c r="S68" s="213"/>
    </row>
    <row r="69" spans="1:19">
      <c r="A69" s="211"/>
      <c r="B69" s="212"/>
      <c r="C69" s="222"/>
      <c r="D69" s="223"/>
      <c r="E69" s="223"/>
      <c r="F69" s="224"/>
      <c r="G69" s="224"/>
      <c r="H69" s="224"/>
      <c r="I69" s="224"/>
      <c r="J69" s="224"/>
      <c r="K69" s="224"/>
      <c r="L69" s="223"/>
      <c r="M69" s="223"/>
      <c r="N69" s="223"/>
      <c r="O69" s="223"/>
      <c r="P69" s="225"/>
      <c r="Q69" s="223"/>
      <c r="R69" s="223"/>
      <c r="S69" s="213"/>
    </row>
    <row r="70" spans="1:19">
      <c r="A70" s="211"/>
      <c r="B70" s="212"/>
      <c r="C70" s="222"/>
      <c r="D70" s="223"/>
      <c r="E70" s="223"/>
      <c r="F70" s="224"/>
      <c r="G70" s="224"/>
      <c r="H70" s="224"/>
      <c r="I70" s="224"/>
      <c r="J70" s="224"/>
      <c r="K70" s="224"/>
      <c r="L70" s="223"/>
      <c r="M70" s="223"/>
      <c r="N70" s="223"/>
      <c r="O70" s="223"/>
      <c r="P70" s="225"/>
      <c r="Q70" s="223"/>
      <c r="R70" s="223"/>
      <c r="S70" s="213"/>
    </row>
    <row r="71" spans="1:19" ht="16" customHeight="1">
      <c r="A71" s="211"/>
      <c r="B71" s="212"/>
      <c r="C71" s="222"/>
      <c r="D71" s="223"/>
      <c r="E71" s="223"/>
      <c r="F71" s="224"/>
      <c r="G71" s="224"/>
      <c r="H71" s="224"/>
      <c r="I71" s="224"/>
      <c r="J71" s="224"/>
      <c r="K71" s="224"/>
      <c r="L71" s="223"/>
      <c r="M71" s="223"/>
      <c r="N71" s="223"/>
      <c r="O71" s="223"/>
      <c r="P71" s="223"/>
      <c r="Q71" s="223"/>
      <c r="R71" s="223"/>
      <c r="S71" s="213"/>
    </row>
    <row r="72" spans="1:19" ht="18" customHeight="1">
      <c r="A72" s="211"/>
      <c r="B72" s="212"/>
      <c r="C72" s="222"/>
      <c r="D72" s="223"/>
      <c r="E72" s="223"/>
      <c r="F72" s="224"/>
      <c r="G72" s="224"/>
      <c r="H72" s="224"/>
      <c r="I72" s="224"/>
      <c r="J72" s="224"/>
      <c r="K72" s="224"/>
      <c r="L72" s="223"/>
      <c r="M72" s="223"/>
      <c r="N72" s="223"/>
      <c r="O72" s="223"/>
      <c r="P72" s="223"/>
      <c r="Q72" s="223"/>
      <c r="R72" s="223"/>
      <c r="S72" s="213"/>
    </row>
    <row r="73" spans="1:19">
      <c r="A73" s="211"/>
      <c r="B73" s="212"/>
      <c r="C73" s="222"/>
      <c r="D73" s="223"/>
      <c r="E73" s="223"/>
      <c r="F73" s="224"/>
      <c r="G73" s="224"/>
      <c r="H73" s="224"/>
      <c r="I73" s="224"/>
      <c r="J73" s="224"/>
      <c r="K73" s="224"/>
      <c r="L73" s="223"/>
      <c r="M73" s="223"/>
      <c r="N73" s="223"/>
      <c r="O73" s="223"/>
      <c r="P73" s="225"/>
      <c r="Q73" s="223"/>
      <c r="R73" s="223"/>
      <c r="S73" s="213"/>
    </row>
    <row r="74" spans="1:19">
      <c r="A74" s="211"/>
      <c r="B74" s="212"/>
      <c r="C74" s="222"/>
      <c r="D74" s="223"/>
      <c r="E74" s="223"/>
      <c r="F74" s="224"/>
      <c r="G74" s="224"/>
      <c r="H74" s="224"/>
      <c r="I74" s="224"/>
      <c r="J74" s="224"/>
      <c r="K74" s="224"/>
      <c r="L74" s="223"/>
      <c r="M74" s="223"/>
      <c r="N74" s="223"/>
      <c r="O74" s="223"/>
      <c r="P74" s="223"/>
      <c r="Q74" s="223"/>
      <c r="R74" s="223"/>
      <c r="S74" s="213"/>
    </row>
    <row r="75" spans="1:19" ht="15" customHeight="1">
      <c r="A75" s="211"/>
      <c r="B75" s="212"/>
      <c r="C75" s="222"/>
      <c r="D75" s="223"/>
      <c r="E75" s="223"/>
      <c r="F75" s="224"/>
      <c r="G75" s="224"/>
      <c r="H75" s="224"/>
      <c r="I75" s="224"/>
      <c r="J75" s="224"/>
      <c r="K75" s="224"/>
      <c r="L75" s="223"/>
      <c r="M75" s="223"/>
      <c r="N75" s="223"/>
      <c r="O75" s="223"/>
      <c r="P75" s="223"/>
      <c r="Q75" s="223"/>
      <c r="R75" s="223"/>
      <c r="S75" s="213"/>
    </row>
    <row r="76" spans="1:19" ht="18" customHeight="1">
      <c r="A76" s="211"/>
      <c r="B76" s="212"/>
      <c r="C76" s="222"/>
      <c r="D76" s="223"/>
      <c r="E76" s="223"/>
      <c r="F76" s="224"/>
      <c r="G76" s="224"/>
      <c r="H76" s="224"/>
      <c r="I76" s="224"/>
      <c r="J76" s="224"/>
      <c r="K76" s="224"/>
      <c r="L76" s="223"/>
      <c r="M76" s="223"/>
      <c r="N76" s="223"/>
      <c r="O76" s="223"/>
      <c r="P76" s="223"/>
      <c r="Q76" s="223"/>
      <c r="R76" s="223"/>
      <c r="S76" s="213"/>
    </row>
    <row r="77" spans="1:19">
      <c r="A77" s="211"/>
      <c r="B77" s="212"/>
      <c r="C77" s="222"/>
      <c r="D77" s="223"/>
      <c r="E77" s="223"/>
      <c r="F77" s="224"/>
      <c r="G77" s="224"/>
      <c r="H77" s="224"/>
      <c r="I77" s="224"/>
      <c r="J77" s="224"/>
      <c r="K77" s="224"/>
      <c r="L77" s="223"/>
      <c r="M77" s="223"/>
      <c r="N77" s="223"/>
      <c r="O77" s="223"/>
      <c r="P77" s="223"/>
      <c r="Q77" s="223"/>
      <c r="R77" s="223"/>
      <c r="S77" s="213"/>
    </row>
    <row r="78" spans="1:19">
      <c r="A78" s="211"/>
      <c r="B78" s="212"/>
      <c r="C78" s="222"/>
      <c r="D78" s="223"/>
      <c r="E78" s="223"/>
      <c r="F78" s="224"/>
      <c r="G78" s="224"/>
      <c r="H78" s="224"/>
      <c r="I78" s="224"/>
      <c r="J78" s="224"/>
      <c r="K78" s="224"/>
      <c r="L78" s="223"/>
      <c r="M78" s="223"/>
      <c r="N78" s="223"/>
      <c r="O78" s="223"/>
      <c r="P78" s="223"/>
      <c r="Q78" s="223"/>
      <c r="R78" s="223"/>
      <c r="S78" s="213"/>
    </row>
    <row r="79" spans="1:19">
      <c r="A79" s="211"/>
      <c r="B79" s="212"/>
      <c r="C79" s="222"/>
      <c r="D79" s="223"/>
      <c r="E79" s="223"/>
      <c r="F79" s="224"/>
      <c r="G79" s="224"/>
      <c r="H79" s="224"/>
      <c r="I79" s="224"/>
      <c r="J79" s="224"/>
      <c r="K79" s="224"/>
      <c r="L79" s="223"/>
      <c r="M79" s="223"/>
      <c r="N79" s="223"/>
      <c r="O79" s="223"/>
      <c r="P79" s="223"/>
      <c r="Q79" s="223"/>
      <c r="R79" s="223"/>
      <c r="S79" s="213"/>
    </row>
    <row r="80" spans="1:19">
      <c r="A80" s="211"/>
      <c r="B80" s="212"/>
      <c r="C80" s="222"/>
      <c r="D80" s="223"/>
      <c r="E80" s="223"/>
      <c r="F80" s="224"/>
      <c r="G80" s="224"/>
      <c r="H80" s="224"/>
      <c r="I80" s="224"/>
      <c r="J80" s="224"/>
      <c r="K80" s="224"/>
      <c r="L80" s="223"/>
      <c r="M80" s="223"/>
      <c r="N80" s="223"/>
      <c r="O80" s="223"/>
      <c r="P80" s="223"/>
      <c r="Q80" s="223"/>
      <c r="R80" s="223"/>
      <c r="S80" s="213"/>
    </row>
    <row r="81" spans="1:19">
      <c r="A81" s="211"/>
      <c r="B81" s="212"/>
      <c r="C81" s="222"/>
      <c r="D81" s="223"/>
      <c r="E81" s="223"/>
      <c r="F81" s="224"/>
      <c r="G81" s="224"/>
      <c r="H81" s="224"/>
      <c r="I81" s="224"/>
      <c r="J81" s="224"/>
      <c r="K81" s="224"/>
      <c r="L81" s="223"/>
      <c r="M81" s="223"/>
      <c r="N81" s="223"/>
      <c r="O81" s="223"/>
      <c r="P81" s="223"/>
      <c r="Q81" s="223"/>
      <c r="R81" s="223"/>
      <c r="S81" s="213"/>
    </row>
    <row r="82" spans="1:19">
      <c r="A82" s="211"/>
      <c r="B82" s="212"/>
      <c r="C82" s="222"/>
      <c r="D82" s="223"/>
      <c r="E82" s="223"/>
      <c r="F82" s="224"/>
      <c r="G82" s="224"/>
      <c r="H82" s="224"/>
      <c r="I82" s="224"/>
      <c r="J82" s="224"/>
      <c r="K82" s="224"/>
      <c r="L82" s="223"/>
      <c r="M82" s="223"/>
      <c r="N82" s="223"/>
      <c r="O82" s="223"/>
      <c r="P82" s="223"/>
      <c r="Q82" s="223"/>
      <c r="R82" s="223"/>
      <c r="S82" s="213"/>
    </row>
    <row r="83" spans="1:19">
      <c r="A83" s="211"/>
      <c r="B83" s="212"/>
      <c r="C83" s="222"/>
      <c r="D83" s="223"/>
      <c r="E83" s="223"/>
      <c r="F83" s="224"/>
      <c r="G83" s="224"/>
      <c r="H83" s="224"/>
      <c r="I83" s="224"/>
      <c r="J83" s="224"/>
      <c r="K83" s="224"/>
      <c r="L83" s="223"/>
      <c r="M83" s="223"/>
      <c r="N83" s="223"/>
      <c r="O83" s="223"/>
      <c r="P83" s="225"/>
      <c r="Q83" s="223"/>
      <c r="R83" s="223"/>
      <c r="S83" s="213"/>
    </row>
    <row r="84" spans="1:19">
      <c r="A84" s="211"/>
      <c r="B84" s="212"/>
      <c r="C84" s="222"/>
      <c r="D84" s="223"/>
      <c r="E84" s="223"/>
      <c r="F84" s="224"/>
      <c r="G84" s="224"/>
      <c r="H84" s="224"/>
      <c r="I84" s="224"/>
      <c r="J84" s="224"/>
      <c r="K84" s="224"/>
      <c r="L84" s="223"/>
      <c r="M84" s="223"/>
      <c r="N84" s="223"/>
      <c r="O84" s="223"/>
      <c r="P84" s="225"/>
      <c r="Q84" s="223"/>
      <c r="R84" s="223"/>
      <c r="S84" s="213"/>
    </row>
    <row r="85" spans="1:19">
      <c r="A85" s="211"/>
      <c r="B85" s="212"/>
      <c r="C85" s="222"/>
      <c r="D85" s="223"/>
      <c r="E85" s="223"/>
      <c r="F85" s="224"/>
      <c r="G85" s="224"/>
      <c r="H85" s="224"/>
      <c r="I85" s="224"/>
      <c r="J85" s="224"/>
      <c r="K85" s="224"/>
      <c r="L85" s="223"/>
      <c r="M85" s="223"/>
      <c r="N85" s="223"/>
      <c r="O85" s="223"/>
      <c r="P85" s="223"/>
      <c r="Q85" s="223"/>
      <c r="R85" s="223"/>
      <c r="S85" s="213"/>
    </row>
    <row r="86" spans="1:19">
      <c r="A86" s="211"/>
      <c r="B86" s="212"/>
      <c r="C86" s="222"/>
      <c r="D86" s="223"/>
      <c r="E86" s="223"/>
      <c r="F86" s="224"/>
      <c r="G86" s="224"/>
      <c r="H86" s="224"/>
      <c r="I86" s="224"/>
      <c r="J86" s="224"/>
      <c r="K86" s="224"/>
      <c r="L86" s="223"/>
      <c r="M86" s="223"/>
      <c r="N86" s="223"/>
      <c r="O86" s="223"/>
      <c r="P86" s="225"/>
      <c r="Q86" s="223"/>
      <c r="R86" s="223"/>
      <c r="S86" s="213"/>
    </row>
    <row r="87" spans="1:19">
      <c r="A87" s="211"/>
      <c r="B87" s="212"/>
      <c r="C87" s="222"/>
      <c r="D87" s="223"/>
      <c r="E87" s="223"/>
      <c r="F87" s="224"/>
      <c r="G87" s="224"/>
      <c r="H87" s="224"/>
      <c r="I87" s="224"/>
      <c r="J87" s="224"/>
      <c r="K87" s="224"/>
      <c r="L87" s="223"/>
      <c r="M87" s="223"/>
      <c r="N87" s="223"/>
      <c r="O87" s="223"/>
      <c r="P87" s="223"/>
      <c r="Q87" s="223"/>
      <c r="R87" s="223"/>
      <c r="S87" s="213"/>
    </row>
    <row r="88" spans="1:19">
      <c r="A88" s="211"/>
      <c r="B88" s="212"/>
      <c r="C88" s="222"/>
      <c r="D88" s="223"/>
      <c r="E88" s="223"/>
      <c r="F88" s="224"/>
      <c r="G88" s="224"/>
      <c r="H88" s="224"/>
      <c r="I88" s="224"/>
      <c r="J88" s="224"/>
      <c r="K88" s="224"/>
      <c r="L88" s="223"/>
      <c r="M88" s="223"/>
      <c r="N88" s="223"/>
      <c r="O88" s="223"/>
      <c r="P88" s="225"/>
      <c r="Q88" s="223"/>
      <c r="R88" s="223"/>
      <c r="S88" s="213"/>
    </row>
    <row r="89" spans="1:19">
      <c r="A89" s="211"/>
      <c r="B89" s="212"/>
      <c r="C89" s="222"/>
      <c r="D89" s="223"/>
      <c r="E89" s="223"/>
      <c r="F89" s="224"/>
      <c r="G89" s="224"/>
      <c r="H89" s="224"/>
      <c r="I89" s="224"/>
      <c r="J89" s="224"/>
      <c r="K89" s="224"/>
      <c r="L89" s="223"/>
      <c r="M89" s="223"/>
      <c r="N89" s="223"/>
      <c r="O89" s="223"/>
      <c r="P89" s="223"/>
      <c r="Q89" s="223"/>
      <c r="R89" s="223"/>
      <c r="S89" s="213"/>
    </row>
    <row r="90" spans="1:19">
      <c r="A90" s="211"/>
      <c r="B90" s="212"/>
      <c r="C90" s="222"/>
      <c r="D90" s="223"/>
      <c r="E90" s="223"/>
      <c r="F90" s="224"/>
      <c r="G90" s="224"/>
      <c r="H90" s="224"/>
      <c r="I90" s="224"/>
      <c r="J90" s="224"/>
      <c r="K90" s="224"/>
      <c r="L90" s="223"/>
      <c r="M90" s="223"/>
      <c r="N90" s="223"/>
      <c r="O90" s="223"/>
      <c r="P90" s="223"/>
      <c r="Q90" s="223"/>
      <c r="R90" s="223"/>
      <c r="S90" s="213"/>
    </row>
    <row r="91" spans="1:19">
      <c r="A91" s="211"/>
      <c r="B91" s="212"/>
      <c r="C91" s="222"/>
      <c r="D91" s="223"/>
      <c r="E91" s="223"/>
      <c r="F91" s="224"/>
      <c r="G91" s="224"/>
      <c r="H91" s="224"/>
      <c r="I91" s="224"/>
      <c r="J91" s="224"/>
      <c r="K91" s="224"/>
      <c r="L91" s="223"/>
      <c r="M91" s="223"/>
      <c r="N91" s="223"/>
      <c r="O91" s="223"/>
      <c r="P91" s="223"/>
      <c r="Q91" s="223"/>
      <c r="R91" s="223"/>
      <c r="S91" s="213"/>
    </row>
    <row r="92" spans="1:19">
      <c r="A92" s="211"/>
      <c r="B92" s="212"/>
      <c r="C92" s="222"/>
      <c r="D92" s="223"/>
      <c r="E92" s="223"/>
      <c r="F92" s="224"/>
      <c r="G92" s="224"/>
      <c r="H92" s="224"/>
      <c r="I92" s="224"/>
      <c r="J92" s="224"/>
      <c r="K92" s="224"/>
      <c r="L92" s="223"/>
      <c r="M92" s="223"/>
      <c r="N92" s="223"/>
      <c r="O92" s="223"/>
      <c r="P92" s="225"/>
      <c r="Q92" s="223"/>
      <c r="R92" s="223"/>
      <c r="S92" s="213"/>
    </row>
    <row r="93" spans="1:19">
      <c r="A93" s="211"/>
      <c r="B93" s="212"/>
      <c r="C93" s="222"/>
      <c r="D93" s="223"/>
      <c r="E93" s="223"/>
      <c r="F93" s="224"/>
      <c r="G93" s="224"/>
      <c r="H93" s="224"/>
      <c r="I93" s="224"/>
      <c r="J93" s="224"/>
      <c r="K93" s="224"/>
      <c r="L93" s="223"/>
      <c r="M93" s="223"/>
      <c r="N93" s="223"/>
      <c r="O93" s="223"/>
      <c r="P93" s="223"/>
      <c r="Q93" s="223"/>
      <c r="R93" s="223"/>
      <c r="S93" s="213"/>
    </row>
    <row r="94" spans="1:19">
      <c r="A94" s="211"/>
      <c r="B94" s="212"/>
      <c r="C94" s="222"/>
      <c r="D94" s="223"/>
      <c r="E94" s="223"/>
      <c r="F94" s="224"/>
      <c r="G94" s="224"/>
      <c r="H94" s="224"/>
      <c r="I94" s="224"/>
      <c r="J94" s="224"/>
      <c r="K94" s="224"/>
      <c r="L94" s="223"/>
      <c r="M94" s="223"/>
      <c r="N94" s="223"/>
      <c r="O94" s="223"/>
      <c r="P94" s="225"/>
      <c r="Q94" s="223"/>
      <c r="R94" s="223"/>
      <c r="S94" s="213"/>
    </row>
    <row r="95" spans="1:19">
      <c r="A95" s="211"/>
      <c r="B95" s="212"/>
      <c r="C95" s="222"/>
      <c r="D95" s="223"/>
      <c r="E95" s="223"/>
      <c r="F95" s="224"/>
      <c r="G95" s="224"/>
      <c r="H95" s="224"/>
      <c r="I95" s="224"/>
      <c r="J95" s="224"/>
      <c r="K95" s="224"/>
      <c r="L95" s="223"/>
      <c r="M95" s="223"/>
      <c r="N95" s="223"/>
      <c r="O95" s="223"/>
      <c r="P95" s="223"/>
      <c r="Q95" s="223"/>
      <c r="R95" s="223"/>
      <c r="S95" s="213"/>
    </row>
    <row r="96" spans="1:19">
      <c r="A96" s="211"/>
      <c r="B96" s="212"/>
      <c r="C96" s="222"/>
      <c r="D96" s="223"/>
      <c r="E96" s="223"/>
      <c r="F96" s="224"/>
      <c r="G96" s="224"/>
      <c r="H96" s="224"/>
      <c r="I96" s="224"/>
      <c r="J96" s="224"/>
      <c r="K96" s="224"/>
      <c r="L96" s="223"/>
      <c r="M96" s="223"/>
      <c r="N96" s="223"/>
      <c r="O96" s="223"/>
      <c r="P96" s="225"/>
      <c r="Q96" s="223"/>
      <c r="R96" s="223"/>
      <c r="S96" s="213"/>
    </row>
    <row r="97" spans="1:19">
      <c r="A97" s="211"/>
      <c r="B97" s="212"/>
      <c r="C97" s="222"/>
      <c r="D97" s="223"/>
      <c r="E97" s="223"/>
      <c r="F97" s="224"/>
      <c r="G97" s="224"/>
      <c r="H97" s="224"/>
      <c r="I97" s="224"/>
      <c r="J97" s="224"/>
      <c r="K97" s="224"/>
      <c r="L97" s="223"/>
      <c r="M97" s="223"/>
      <c r="N97" s="223"/>
      <c r="O97" s="223"/>
      <c r="P97" s="223"/>
      <c r="Q97" s="223"/>
      <c r="R97" s="223"/>
      <c r="S97" s="213"/>
    </row>
    <row r="98" spans="1:19">
      <c r="A98" s="211"/>
      <c r="B98" s="212"/>
      <c r="C98" s="222"/>
      <c r="D98" s="223"/>
      <c r="E98" s="223"/>
      <c r="F98" s="224"/>
      <c r="G98" s="224"/>
      <c r="H98" s="224"/>
      <c r="I98" s="224"/>
      <c r="J98" s="224"/>
      <c r="K98" s="224"/>
      <c r="L98" s="223"/>
      <c r="M98" s="223"/>
      <c r="N98" s="223"/>
      <c r="O98" s="223"/>
      <c r="P98" s="223"/>
      <c r="Q98" s="223"/>
      <c r="R98" s="223"/>
      <c r="S98" s="213"/>
    </row>
    <row r="99" spans="1:19">
      <c r="A99" s="211"/>
      <c r="B99" s="212"/>
      <c r="C99" s="222"/>
      <c r="D99" s="223"/>
      <c r="E99" s="223"/>
      <c r="F99" s="224"/>
      <c r="G99" s="224"/>
      <c r="H99" s="224"/>
      <c r="I99" s="224"/>
      <c r="J99" s="224"/>
      <c r="K99" s="224"/>
      <c r="L99" s="223"/>
      <c r="M99" s="223"/>
      <c r="N99" s="223"/>
      <c r="O99" s="223"/>
      <c r="P99" s="225"/>
      <c r="Q99" s="223"/>
      <c r="R99" s="223"/>
      <c r="S99" s="213"/>
    </row>
    <row r="100" spans="1:19">
      <c r="A100" s="211"/>
      <c r="B100" s="212"/>
      <c r="C100" s="222"/>
      <c r="D100" s="223"/>
      <c r="E100" s="223"/>
      <c r="F100" s="224"/>
      <c r="G100" s="224"/>
      <c r="H100" s="224"/>
      <c r="I100" s="224"/>
      <c r="J100" s="224"/>
      <c r="K100" s="224"/>
      <c r="L100" s="223"/>
      <c r="M100" s="223"/>
      <c r="N100" s="223"/>
      <c r="O100" s="223"/>
      <c r="P100" s="223"/>
      <c r="Q100" s="223"/>
      <c r="R100" s="223"/>
      <c r="S100" s="213"/>
    </row>
    <row r="101" spans="1:19">
      <c r="A101" s="211"/>
      <c r="B101" s="212"/>
      <c r="C101" s="222"/>
      <c r="D101" s="223"/>
      <c r="E101" s="223"/>
      <c r="F101" s="224"/>
      <c r="G101" s="224"/>
      <c r="H101" s="224"/>
      <c r="I101" s="224"/>
      <c r="J101" s="224"/>
      <c r="K101" s="224"/>
      <c r="L101" s="223"/>
      <c r="M101" s="223"/>
      <c r="N101" s="223"/>
      <c r="O101" s="223"/>
      <c r="P101" s="223"/>
      <c r="Q101" s="223"/>
      <c r="R101" s="223"/>
      <c r="S101" s="213"/>
    </row>
    <row r="102" spans="1:19">
      <c r="A102" s="211"/>
      <c r="B102" s="212"/>
      <c r="C102" s="222"/>
      <c r="D102" s="223"/>
      <c r="E102" s="223"/>
      <c r="F102" s="224"/>
      <c r="G102" s="224"/>
      <c r="H102" s="224"/>
      <c r="I102" s="224"/>
      <c r="J102" s="224"/>
      <c r="K102" s="224"/>
      <c r="L102" s="223"/>
      <c r="M102" s="223"/>
      <c r="N102" s="223"/>
      <c r="O102" s="223"/>
      <c r="P102" s="223"/>
      <c r="Q102" s="223"/>
      <c r="R102" s="223"/>
      <c r="S102" s="213"/>
    </row>
    <row r="103" spans="1:19" ht="16" customHeight="1">
      <c r="A103" s="211"/>
      <c r="B103" s="212"/>
      <c r="C103" s="222"/>
      <c r="D103" s="223"/>
      <c r="E103" s="223"/>
      <c r="F103" s="224"/>
      <c r="G103" s="224"/>
      <c r="H103" s="224"/>
      <c r="I103" s="224"/>
      <c r="J103" s="224"/>
      <c r="K103" s="224"/>
      <c r="L103" s="223"/>
      <c r="M103" s="223"/>
      <c r="N103" s="223"/>
      <c r="O103" s="223"/>
      <c r="P103" s="223"/>
      <c r="Q103" s="223"/>
      <c r="R103" s="223"/>
      <c r="S103" s="213"/>
    </row>
    <row r="104" spans="1:19">
      <c r="A104" s="211"/>
      <c r="B104" s="212"/>
      <c r="C104" s="222"/>
      <c r="D104" s="223"/>
      <c r="E104" s="223"/>
      <c r="F104" s="224"/>
      <c r="G104" s="224"/>
      <c r="H104" s="224"/>
      <c r="I104" s="224"/>
      <c r="J104" s="224"/>
      <c r="K104" s="224"/>
      <c r="L104" s="223"/>
      <c r="M104" s="223"/>
      <c r="N104" s="223"/>
      <c r="O104" s="223"/>
      <c r="P104" s="223"/>
      <c r="Q104" s="223"/>
      <c r="R104" s="223"/>
      <c r="S104" s="213"/>
    </row>
    <row r="105" spans="1:19">
      <c r="A105" s="211"/>
      <c r="B105" s="212"/>
      <c r="C105" s="222"/>
      <c r="D105" s="223"/>
      <c r="E105" s="223"/>
      <c r="F105" s="224"/>
      <c r="G105" s="224"/>
      <c r="H105" s="224"/>
      <c r="I105" s="224"/>
      <c r="J105" s="224"/>
      <c r="K105" s="224"/>
      <c r="L105" s="223"/>
      <c r="M105" s="223"/>
      <c r="N105" s="223"/>
      <c r="O105" s="223"/>
      <c r="P105" s="223"/>
      <c r="Q105" s="223"/>
      <c r="R105" s="223"/>
      <c r="S105" s="213"/>
    </row>
    <row r="106" spans="1:19" ht="15" customHeight="1">
      <c r="A106" s="211"/>
      <c r="B106" s="212"/>
      <c r="C106" s="222"/>
      <c r="D106" s="223"/>
      <c r="E106" s="223"/>
      <c r="F106" s="224"/>
      <c r="G106" s="224"/>
      <c r="H106" s="224"/>
      <c r="I106" s="224"/>
      <c r="J106" s="224"/>
      <c r="K106" s="224"/>
      <c r="L106" s="223"/>
      <c r="M106" s="223"/>
      <c r="N106" s="223"/>
      <c r="O106" s="223"/>
      <c r="P106" s="223"/>
      <c r="Q106" s="223"/>
      <c r="R106" s="223"/>
      <c r="S106" s="213"/>
    </row>
    <row r="107" spans="1:19">
      <c r="A107" s="211"/>
      <c r="B107" s="212"/>
      <c r="C107" s="222"/>
      <c r="D107" s="223"/>
      <c r="E107" s="223"/>
      <c r="F107" s="224"/>
      <c r="G107" s="224"/>
      <c r="H107" s="224"/>
      <c r="I107" s="224"/>
      <c r="J107" s="224"/>
      <c r="K107" s="224"/>
      <c r="L107" s="223"/>
      <c r="M107" s="223"/>
      <c r="N107" s="223"/>
      <c r="O107" s="223"/>
      <c r="P107" s="225"/>
      <c r="Q107" s="223"/>
      <c r="R107" s="223"/>
      <c r="S107" s="213"/>
    </row>
    <row r="108" spans="1:19">
      <c r="A108" s="211"/>
      <c r="B108" s="212"/>
      <c r="C108" s="222"/>
      <c r="D108" s="223"/>
      <c r="E108" s="223"/>
      <c r="F108" s="224"/>
      <c r="G108" s="224"/>
      <c r="H108" s="224"/>
      <c r="I108" s="224"/>
      <c r="J108" s="224"/>
      <c r="K108" s="224"/>
      <c r="L108" s="223"/>
      <c r="M108" s="223"/>
      <c r="N108" s="223"/>
      <c r="O108" s="223"/>
      <c r="P108" s="223"/>
      <c r="Q108" s="223"/>
      <c r="R108" s="223"/>
      <c r="S108" s="213"/>
    </row>
    <row r="109" spans="1:19">
      <c r="A109" s="211"/>
      <c r="B109" s="212"/>
      <c r="C109" s="222"/>
      <c r="D109" s="223"/>
      <c r="E109" s="223"/>
      <c r="F109" s="224"/>
      <c r="G109" s="224"/>
      <c r="H109" s="224"/>
      <c r="I109" s="224"/>
      <c r="J109" s="224"/>
      <c r="K109" s="224"/>
      <c r="L109" s="223"/>
      <c r="M109" s="223"/>
      <c r="N109" s="223"/>
      <c r="O109" s="223"/>
      <c r="P109" s="223"/>
      <c r="Q109" s="223"/>
      <c r="R109" s="223"/>
      <c r="S109" s="213"/>
    </row>
    <row r="110" spans="1:19" ht="18" customHeight="1">
      <c r="A110" s="211"/>
      <c r="B110" s="212"/>
      <c r="C110" s="222"/>
      <c r="D110" s="223"/>
      <c r="E110" s="223"/>
      <c r="F110" s="224"/>
      <c r="G110" s="224"/>
      <c r="H110" s="224"/>
      <c r="I110" s="224"/>
      <c r="J110" s="224"/>
      <c r="K110" s="224"/>
      <c r="L110" s="223"/>
      <c r="M110" s="223"/>
      <c r="N110" s="223"/>
      <c r="O110" s="223"/>
      <c r="P110" s="223"/>
      <c r="Q110" s="223"/>
      <c r="R110" s="223"/>
      <c r="S110" s="213"/>
    </row>
    <row r="111" spans="1:19">
      <c r="A111" s="211"/>
      <c r="B111" s="212"/>
      <c r="C111" s="222"/>
      <c r="D111" s="223"/>
      <c r="E111" s="223"/>
      <c r="F111" s="224"/>
      <c r="G111" s="224"/>
      <c r="H111" s="224"/>
      <c r="I111" s="224"/>
      <c r="J111" s="224"/>
      <c r="K111" s="224"/>
      <c r="L111" s="223"/>
      <c r="M111" s="223"/>
      <c r="N111" s="223"/>
      <c r="O111" s="223"/>
      <c r="P111" s="225"/>
      <c r="Q111" s="223"/>
      <c r="R111" s="223"/>
      <c r="S111" s="213"/>
    </row>
    <row r="112" spans="1:19">
      <c r="A112" s="211"/>
      <c r="B112" s="212"/>
      <c r="C112" s="222"/>
      <c r="D112" s="223"/>
      <c r="E112" s="223"/>
      <c r="F112" s="224"/>
      <c r="G112" s="224"/>
      <c r="H112" s="224"/>
      <c r="I112" s="224"/>
      <c r="J112" s="224"/>
      <c r="K112" s="224"/>
      <c r="L112" s="223"/>
      <c r="M112" s="223"/>
      <c r="N112" s="223"/>
      <c r="O112" s="223"/>
      <c r="P112" s="225"/>
      <c r="Q112" s="223"/>
      <c r="R112" s="223"/>
      <c r="S112" s="213"/>
    </row>
    <row r="113" spans="1:19">
      <c r="A113" s="211"/>
      <c r="B113" s="212"/>
      <c r="C113" s="222"/>
      <c r="D113" s="223"/>
      <c r="E113" s="223"/>
      <c r="F113" s="224"/>
      <c r="G113" s="224"/>
      <c r="H113" s="224"/>
      <c r="I113" s="224"/>
      <c r="J113" s="224"/>
      <c r="K113" s="224"/>
      <c r="L113" s="223"/>
      <c r="M113" s="223"/>
      <c r="N113" s="223"/>
      <c r="O113" s="223"/>
      <c r="P113" s="223"/>
      <c r="Q113" s="223"/>
      <c r="R113" s="223"/>
      <c r="S113" s="213"/>
    </row>
    <row r="114" spans="1:19">
      <c r="A114" s="211"/>
      <c r="B114" s="212"/>
      <c r="C114" s="222"/>
      <c r="D114" s="223"/>
      <c r="E114" s="223"/>
      <c r="F114" s="224"/>
      <c r="G114" s="224"/>
      <c r="H114" s="224"/>
      <c r="I114" s="224"/>
      <c r="J114" s="224"/>
      <c r="K114" s="224"/>
      <c r="L114" s="223"/>
      <c r="M114" s="223"/>
      <c r="N114" s="223"/>
      <c r="O114" s="223"/>
      <c r="P114" s="225"/>
      <c r="Q114" s="223"/>
      <c r="R114" s="223"/>
      <c r="S114" s="213"/>
    </row>
    <row r="115" spans="1:19">
      <c r="A115" s="211"/>
      <c r="B115" s="212"/>
      <c r="C115" s="222"/>
      <c r="D115" s="223"/>
      <c r="E115" s="223"/>
      <c r="F115" s="224"/>
      <c r="G115" s="224"/>
      <c r="H115" s="224"/>
      <c r="I115" s="224"/>
      <c r="J115" s="224"/>
      <c r="K115" s="224"/>
      <c r="L115" s="223"/>
      <c r="M115" s="223"/>
      <c r="N115" s="223"/>
      <c r="O115" s="223"/>
      <c r="P115" s="223"/>
      <c r="Q115" s="223"/>
      <c r="R115" s="223"/>
      <c r="S115" s="213"/>
    </row>
    <row r="116" spans="1:19">
      <c r="A116" s="211"/>
      <c r="B116" s="212"/>
      <c r="C116" s="222"/>
      <c r="D116" s="223"/>
      <c r="E116" s="223"/>
      <c r="F116" s="224"/>
      <c r="G116" s="224"/>
      <c r="H116" s="224"/>
      <c r="I116" s="224"/>
      <c r="J116" s="224"/>
      <c r="K116" s="224"/>
      <c r="L116" s="223"/>
      <c r="M116" s="223"/>
      <c r="N116" s="223"/>
      <c r="O116" s="223"/>
      <c r="P116" s="223"/>
      <c r="Q116" s="223"/>
      <c r="R116" s="223"/>
      <c r="S116" s="213"/>
    </row>
    <row r="117" spans="1:19">
      <c r="A117" s="211"/>
      <c r="B117" s="212"/>
      <c r="C117" s="222"/>
      <c r="D117" s="223"/>
      <c r="E117" s="223"/>
      <c r="F117" s="224"/>
      <c r="G117" s="224"/>
      <c r="H117" s="224"/>
      <c r="I117" s="224"/>
      <c r="J117" s="224"/>
      <c r="K117" s="224"/>
      <c r="L117" s="223"/>
      <c r="M117" s="223"/>
      <c r="N117" s="223"/>
      <c r="O117" s="223"/>
      <c r="P117" s="225"/>
      <c r="Q117" s="223"/>
      <c r="R117" s="223"/>
      <c r="S117" s="213"/>
    </row>
    <row r="118" spans="1:19">
      <c r="A118" s="211"/>
      <c r="B118" s="212"/>
      <c r="C118" s="222"/>
      <c r="D118" s="223"/>
      <c r="E118" s="223"/>
      <c r="F118" s="224"/>
      <c r="G118" s="224"/>
      <c r="H118" s="224"/>
      <c r="I118" s="224"/>
      <c r="J118" s="224"/>
      <c r="K118" s="224"/>
      <c r="L118" s="223"/>
      <c r="M118" s="223"/>
      <c r="N118" s="223"/>
      <c r="O118" s="223"/>
      <c r="P118" s="223"/>
      <c r="Q118" s="223"/>
      <c r="R118" s="223"/>
      <c r="S118" s="213"/>
    </row>
    <row r="119" spans="1:19">
      <c r="A119" s="211"/>
      <c r="B119" s="212"/>
      <c r="C119" s="222"/>
      <c r="D119" s="223"/>
      <c r="E119" s="223"/>
      <c r="F119" s="224"/>
      <c r="G119" s="224"/>
      <c r="H119" s="224"/>
      <c r="I119" s="224"/>
      <c r="J119" s="224"/>
      <c r="K119" s="224"/>
      <c r="L119" s="223"/>
      <c r="M119" s="223"/>
      <c r="N119" s="223"/>
      <c r="O119" s="223"/>
      <c r="P119" s="223"/>
      <c r="Q119" s="223"/>
      <c r="R119" s="223"/>
      <c r="S119" s="213"/>
    </row>
    <row r="120" spans="1:19" ht="18" customHeight="1">
      <c r="A120" s="211"/>
      <c r="B120" s="212"/>
      <c r="C120" s="222"/>
      <c r="D120" s="223"/>
      <c r="E120" s="223"/>
      <c r="F120" s="224"/>
      <c r="G120" s="224"/>
      <c r="H120" s="224"/>
      <c r="I120" s="224"/>
      <c r="J120" s="224"/>
      <c r="K120" s="224"/>
      <c r="L120" s="223"/>
      <c r="M120" s="223"/>
      <c r="N120" s="223"/>
      <c r="O120" s="223"/>
      <c r="P120" s="223"/>
      <c r="Q120" s="223"/>
      <c r="R120" s="223"/>
      <c r="S120" s="213"/>
    </row>
    <row r="121" spans="1:19">
      <c r="A121" s="211"/>
      <c r="B121" s="212"/>
      <c r="C121" s="222"/>
      <c r="D121" s="223"/>
      <c r="E121" s="223"/>
      <c r="F121" s="224"/>
      <c r="G121" s="224"/>
      <c r="H121" s="224"/>
      <c r="I121" s="224"/>
      <c r="J121" s="224"/>
      <c r="K121" s="224"/>
      <c r="L121" s="223"/>
      <c r="M121" s="223"/>
      <c r="N121" s="223"/>
      <c r="O121" s="223"/>
      <c r="P121" s="225"/>
      <c r="Q121" s="223"/>
      <c r="R121" s="223"/>
      <c r="S121" s="213"/>
    </row>
    <row r="122" spans="1:19">
      <c r="A122" s="211"/>
      <c r="B122" s="212"/>
      <c r="C122" s="222"/>
      <c r="D122" s="223"/>
      <c r="E122" s="223"/>
      <c r="F122" s="224"/>
      <c r="G122" s="224"/>
      <c r="H122" s="224"/>
      <c r="I122" s="224"/>
      <c r="J122" s="224"/>
      <c r="K122" s="224"/>
      <c r="L122" s="223"/>
      <c r="M122" s="223"/>
      <c r="N122" s="223"/>
      <c r="O122" s="223"/>
      <c r="P122" s="225"/>
      <c r="Q122" s="223"/>
      <c r="R122" s="223"/>
      <c r="S122" s="213"/>
    </row>
    <row r="123" spans="1:19">
      <c r="A123" s="211"/>
      <c r="B123" s="212"/>
      <c r="C123" s="222"/>
      <c r="D123" s="223"/>
      <c r="E123" s="223"/>
      <c r="F123" s="224"/>
      <c r="G123" s="224"/>
      <c r="H123" s="224"/>
      <c r="I123" s="224"/>
      <c r="J123" s="224"/>
      <c r="K123" s="224"/>
      <c r="L123" s="223"/>
      <c r="M123" s="223"/>
      <c r="N123" s="223"/>
      <c r="O123" s="223"/>
      <c r="P123" s="223"/>
      <c r="Q123" s="223"/>
      <c r="R123" s="223"/>
      <c r="S123" s="213"/>
    </row>
    <row r="124" spans="1:19">
      <c r="A124" s="211"/>
      <c r="B124" s="212"/>
      <c r="C124" s="222"/>
      <c r="D124" s="223"/>
      <c r="E124" s="223"/>
      <c r="F124" s="224"/>
      <c r="G124" s="224"/>
      <c r="H124" s="224"/>
      <c r="I124" s="224"/>
      <c r="J124" s="224"/>
      <c r="K124" s="224"/>
      <c r="L124" s="223"/>
      <c r="M124" s="223"/>
      <c r="N124" s="223"/>
      <c r="O124" s="223"/>
      <c r="P124" s="225"/>
      <c r="Q124" s="223"/>
      <c r="R124" s="223"/>
      <c r="S124" s="213"/>
    </row>
    <row r="125" spans="1:19">
      <c r="A125" s="211"/>
      <c r="B125" s="212"/>
      <c r="C125" s="222"/>
      <c r="D125" s="223"/>
      <c r="E125" s="223"/>
      <c r="F125" s="224"/>
      <c r="G125" s="224"/>
      <c r="H125" s="224"/>
      <c r="I125" s="224"/>
      <c r="J125" s="224"/>
      <c r="K125" s="224"/>
      <c r="L125" s="223"/>
      <c r="M125" s="223"/>
      <c r="N125" s="223"/>
      <c r="O125" s="223"/>
      <c r="P125" s="223"/>
      <c r="Q125" s="223"/>
      <c r="R125" s="223"/>
      <c r="S125" s="213"/>
    </row>
    <row r="126" spans="1:19">
      <c r="A126" s="211"/>
      <c r="B126" s="212"/>
      <c r="C126" s="222"/>
      <c r="D126" s="223"/>
      <c r="E126" s="223"/>
      <c r="F126" s="224"/>
      <c r="G126" s="224"/>
      <c r="H126" s="224"/>
      <c r="I126" s="224"/>
      <c r="J126" s="224"/>
      <c r="K126" s="224"/>
      <c r="L126" s="223"/>
      <c r="M126" s="223"/>
      <c r="N126" s="223"/>
      <c r="O126" s="223"/>
      <c r="P126" s="223"/>
      <c r="Q126" s="223"/>
      <c r="R126" s="223"/>
      <c r="S126" s="213"/>
    </row>
    <row r="127" spans="1:19">
      <c r="A127" s="211"/>
      <c r="B127" s="212"/>
      <c r="C127" s="222"/>
      <c r="D127" s="223"/>
      <c r="E127" s="223"/>
      <c r="F127" s="224"/>
      <c r="G127" s="224"/>
      <c r="H127" s="224"/>
      <c r="I127" s="224"/>
      <c r="J127" s="224"/>
      <c r="K127" s="224"/>
      <c r="L127" s="223"/>
      <c r="M127" s="223"/>
      <c r="N127" s="223"/>
      <c r="O127" s="223"/>
      <c r="P127" s="223"/>
      <c r="Q127" s="223"/>
      <c r="R127" s="223"/>
      <c r="S127" s="213"/>
    </row>
    <row r="128" spans="1:19">
      <c r="A128" s="211"/>
      <c r="B128" s="212"/>
      <c r="C128" s="222"/>
      <c r="D128" s="223"/>
      <c r="E128" s="223"/>
      <c r="F128" s="224"/>
      <c r="G128" s="224"/>
      <c r="H128" s="224"/>
      <c r="I128" s="224"/>
      <c r="J128" s="224"/>
      <c r="K128" s="224"/>
      <c r="L128" s="223"/>
      <c r="M128" s="223"/>
      <c r="N128" s="223"/>
      <c r="O128" s="223"/>
      <c r="P128" s="223"/>
      <c r="Q128" s="223"/>
      <c r="R128" s="223"/>
      <c r="S128" s="213"/>
    </row>
    <row r="129" spans="1:19">
      <c r="A129" s="211"/>
      <c r="B129" s="212"/>
      <c r="C129" s="222"/>
      <c r="D129" s="223"/>
      <c r="E129" s="223"/>
      <c r="F129" s="224"/>
      <c r="G129" s="224"/>
      <c r="H129" s="224"/>
      <c r="I129" s="224"/>
      <c r="J129" s="224"/>
      <c r="K129" s="224"/>
      <c r="L129" s="223"/>
      <c r="M129" s="223"/>
      <c r="N129" s="223"/>
      <c r="O129" s="223"/>
      <c r="P129" s="223"/>
      <c r="Q129" s="223"/>
      <c r="R129" s="223"/>
      <c r="S129" s="213"/>
    </row>
    <row r="130" spans="1:19">
      <c r="A130" s="211"/>
      <c r="B130" s="212"/>
      <c r="C130" s="222"/>
      <c r="D130" s="223"/>
      <c r="E130" s="223"/>
      <c r="F130" s="224"/>
      <c r="G130" s="224"/>
      <c r="H130" s="224"/>
      <c r="I130" s="224"/>
      <c r="J130" s="224"/>
      <c r="K130" s="224"/>
      <c r="L130" s="223"/>
      <c r="M130" s="223"/>
      <c r="N130" s="223"/>
      <c r="O130" s="223"/>
      <c r="P130" s="223"/>
      <c r="Q130" s="223"/>
      <c r="R130" s="223"/>
      <c r="S130" s="213"/>
    </row>
    <row r="131" spans="1:19">
      <c r="A131" s="211"/>
      <c r="B131" s="212"/>
      <c r="C131" s="222"/>
      <c r="D131" s="223"/>
      <c r="E131" s="223"/>
      <c r="F131" s="224"/>
      <c r="G131" s="224"/>
      <c r="H131" s="224"/>
      <c r="I131" s="224"/>
      <c r="J131" s="224"/>
      <c r="K131" s="224"/>
      <c r="L131" s="223"/>
      <c r="M131" s="223"/>
      <c r="N131" s="223"/>
      <c r="O131" s="223"/>
      <c r="P131" s="223"/>
      <c r="Q131" s="223"/>
      <c r="R131" s="223"/>
      <c r="S131" s="213"/>
    </row>
    <row r="132" spans="1:19">
      <c r="A132" s="211"/>
      <c r="B132" s="212"/>
      <c r="C132" s="222"/>
      <c r="D132" s="223"/>
      <c r="E132" s="223"/>
      <c r="F132" s="224"/>
      <c r="G132" s="224"/>
      <c r="H132" s="224"/>
      <c r="I132" s="224"/>
      <c r="J132" s="224"/>
      <c r="K132" s="224"/>
      <c r="L132" s="223"/>
      <c r="M132" s="223"/>
      <c r="N132" s="223"/>
      <c r="O132" s="223"/>
      <c r="P132" s="223"/>
      <c r="Q132" s="223"/>
      <c r="R132" s="223"/>
      <c r="S132" s="213"/>
    </row>
    <row r="133" spans="1:19">
      <c r="A133" s="211"/>
      <c r="B133" s="212"/>
      <c r="C133" s="222"/>
      <c r="D133" s="223"/>
      <c r="E133" s="223"/>
      <c r="F133" s="224"/>
      <c r="G133" s="224"/>
      <c r="H133" s="224"/>
      <c r="I133" s="224"/>
      <c r="J133" s="224"/>
      <c r="K133" s="224"/>
      <c r="L133" s="223"/>
      <c r="M133" s="223"/>
      <c r="N133" s="223"/>
      <c r="O133" s="223"/>
      <c r="P133" s="223"/>
      <c r="Q133" s="223"/>
      <c r="R133" s="223"/>
      <c r="S133" s="213"/>
    </row>
    <row r="134" spans="1:19">
      <c r="A134" s="211"/>
      <c r="B134" s="212"/>
      <c r="C134" s="222"/>
      <c r="D134" s="223"/>
      <c r="E134" s="223"/>
      <c r="F134" s="224"/>
      <c r="G134" s="224"/>
      <c r="H134" s="224"/>
      <c r="I134" s="224"/>
      <c r="J134" s="224"/>
      <c r="K134" s="224"/>
      <c r="L134" s="223"/>
      <c r="M134" s="223"/>
      <c r="N134" s="223"/>
      <c r="O134" s="223"/>
      <c r="P134" s="225"/>
      <c r="Q134" s="223"/>
      <c r="R134" s="223"/>
      <c r="S134" s="213"/>
    </row>
    <row r="135" spans="1:19">
      <c r="A135" s="211"/>
      <c r="B135" s="212"/>
      <c r="C135" s="222"/>
      <c r="D135" s="223"/>
      <c r="E135" s="223"/>
      <c r="F135" s="224"/>
      <c r="G135" s="224"/>
      <c r="H135" s="224"/>
      <c r="I135" s="224"/>
      <c r="J135" s="224"/>
      <c r="K135" s="224"/>
      <c r="L135" s="223"/>
      <c r="M135" s="223"/>
      <c r="N135" s="223"/>
      <c r="O135" s="223"/>
      <c r="P135" s="223"/>
      <c r="Q135" s="223"/>
      <c r="R135" s="223"/>
      <c r="S135" s="213"/>
    </row>
    <row r="136" spans="1:19">
      <c r="A136" s="211"/>
      <c r="B136" s="212"/>
      <c r="C136" s="222"/>
      <c r="D136" s="223"/>
      <c r="E136" s="223"/>
      <c r="F136" s="224"/>
      <c r="G136" s="224"/>
      <c r="H136" s="224"/>
      <c r="I136" s="224"/>
      <c r="J136" s="224"/>
      <c r="K136" s="224"/>
      <c r="L136" s="223"/>
      <c r="M136" s="223"/>
      <c r="N136" s="223"/>
      <c r="O136" s="223"/>
      <c r="P136" s="223"/>
      <c r="Q136" s="223"/>
      <c r="R136" s="223"/>
      <c r="S136" s="213"/>
    </row>
    <row r="137" spans="1:19">
      <c r="A137" s="211"/>
      <c r="B137" s="212"/>
      <c r="C137" s="222"/>
      <c r="D137" s="223"/>
      <c r="E137" s="223"/>
      <c r="F137" s="224"/>
      <c r="G137" s="224"/>
      <c r="H137" s="224"/>
      <c r="I137" s="224"/>
      <c r="J137" s="224"/>
      <c r="K137" s="224"/>
      <c r="L137" s="223"/>
      <c r="M137" s="223"/>
      <c r="N137" s="223"/>
      <c r="O137" s="223"/>
      <c r="P137" s="223"/>
      <c r="Q137" s="223"/>
      <c r="R137" s="223"/>
      <c r="S137" s="213"/>
    </row>
    <row r="138" spans="1:19">
      <c r="A138" s="211"/>
      <c r="B138" s="212"/>
      <c r="C138" s="222"/>
      <c r="D138" s="223"/>
      <c r="E138" s="223"/>
      <c r="F138" s="224"/>
      <c r="G138" s="224"/>
      <c r="H138" s="224"/>
      <c r="I138" s="224"/>
      <c r="J138" s="224"/>
      <c r="K138" s="224"/>
      <c r="L138" s="223"/>
      <c r="M138" s="223"/>
      <c r="N138" s="223"/>
      <c r="O138" s="223"/>
      <c r="P138" s="223"/>
      <c r="Q138" s="223"/>
      <c r="R138" s="223"/>
      <c r="S138" s="213"/>
    </row>
    <row r="139" spans="1:19">
      <c r="A139" s="211"/>
      <c r="B139" s="212"/>
      <c r="C139" s="222"/>
      <c r="D139" s="223"/>
      <c r="E139" s="223"/>
      <c r="F139" s="224"/>
      <c r="G139" s="224"/>
      <c r="H139" s="224"/>
      <c r="I139" s="224"/>
      <c r="J139" s="224"/>
      <c r="K139" s="224"/>
      <c r="L139" s="223"/>
      <c r="M139" s="223"/>
      <c r="N139" s="223"/>
      <c r="O139" s="223"/>
      <c r="P139" s="225"/>
      <c r="Q139" s="223"/>
      <c r="R139" s="223"/>
      <c r="S139" s="213"/>
    </row>
    <row r="140" spans="1:19">
      <c r="A140" s="211"/>
      <c r="B140" s="212"/>
      <c r="C140" s="222"/>
      <c r="D140" s="223"/>
      <c r="E140" s="223"/>
      <c r="F140" s="224"/>
      <c r="G140" s="224"/>
      <c r="H140" s="224"/>
      <c r="I140" s="224"/>
      <c r="J140" s="224"/>
      <c r="K140" s="224"/>
      <c r="L140" s="223"/>
      <c r="M140" s="223"/>
      <c r="N140" s="223"/>
      <c r="O140" s="223"/>
      <c r="P140" s="223"/>
      <c r="Q140" s="223"/>
      <c r="R140" s="223"/>
      <c r="S140" s="213"/>
    </row>
    <row r="141" spans="1:19">
      <c r="A141" s="211"/>
      <c r="B141" s="212"/>
      <c r="C141" s="222"/>
      <c r="D141" s="223"/>
      <c r="E141" s="223"/>
      <c r="F141" s="224"/>
      <c r="G141" s="224"/>
      <c r="H141" s="224"/>
      <c r="I141" s="224"/>
      <c r="J141" s="224"/>
      <c r="K141" s="224"/>
      <c r="L141" s="223"/>
      <c r="M141" s="223"/>
      <c r="N141" s="223"/>
      <c r="O141" s="223"/>
      <c r="P141" s="223"/>
      <c r="Q141" s="223"/>
      <c r="R141" s="223"/>
      <c r="S141" s="213"/>
    </row>
    <row r="142" spans="1:19">
      <c r="A142" s="211"/>
      <c r="B142" s="212"/>
      <c r="C142" s="222"/>
      <c r="D142" s="223"/>
      <c r="E142" s="223"/>
      <c r="F142" s="224"/>
      <c r="G142" s="224"/>
      <c r="H142" s="224"/>
      <c r="I142" s="224"/>
      <c r="J142" s="224"/>
      <c r="K142" s="224"/>
      <c r="L142" s="223"/>
      <c r="M142" s="223"/>
      <c r="N142" s="223"/>
      <c r="O142" s="223"/>
      <c r="P142" s="223"/>
      <c r="Q142" s="223"/>
      <c r="R142" s="223"/>
      <c r="S142" s="213"/>
    </row>
    <row r="143" spans="1:19">
      <c r="A143" s="211"/>
      <c r="B143" s="212"/>
      <c r="C143" s="222"/>
      <c r="D143" s="223"/>
      <c r="E143" s="223"/>
      <c r="F143" s="224"/>
      <c r="G143" s="224"/>
      <c r="H143" s="224"/>
      <c r="I143" s="224"/>
      <c r="J143" s="224"/>
      <c r="K143" s="224"/>
      <c r="L143" s="223"/>
      <c r="M143" s="223"/>
      <c r="N143" s="223"/>
      <c r="O143" s="223"/>
      <c r="P143" s="223"/>
      <c r="Q143" s="223"/>
      <c r="R143" s="223"/>
      <c r="S143" s="213"/>
    </row>
    <row r="144" spans="1:19">
      <c r="A144" s="211"/>
      <c r="B144" s="212"/>
      <c r="C144" s="222"/>
      <c r="D144" s="223"/>
      <c r="E144" s="223"/>
      <c r="F144" s="224"/>
      <c r="G144" s="224"/>
      <c r="H144" s="224"/>
      <c r="I144" s="224"/>
      <c r="J144" s="224"/>
      <c r="K144" s="224"/>
      <c r="L144" s="223"/>
      <c r="M144" s="223"/>
      <c r="N144" s="223"/>
      <c r="O144" s="223"/>
      <c r="P144" s="223"/>
      <c r="Q144" s="223"/>
      <c r="R144" s="223"/>
      <c r="S144" s="213"/>
    </row>
    <row r="145" spans="1:19">
      <c r="A145" s="211"/>
      <c r="B145" s="212"/>
      <c r="C145" s="222"/>
      <c r="D145" s="223"/>
      <c r="E145" s="223"/>
      <c r="F145" s="224"/>
      <c r="G145" s="224"/>
      <c r="H145" s="224"/>
      <c r="I145" s="224"/>
      <c r="J145" s="224"/>
      <c r="K145" s="224"/>
      <c r="L145" s="223"/>
      <c r="M145" s="223"/>
      <c r="N145" s="223"/>
      <c r="O145" s="223"/>
      <c r="P145" s="225"/>
      <c r="Q145" s="223"/>
      <c r="R145" s="223"/>
      <c r="S145" s="213"/>
    </row>
    <row r="146" spans="1:19">
      <c r="A146" s="211"/>
      <c r="B146" s="212"/>
      <c r="C146" s="222"/>
      <c r="D146" s="223"/>
      <c r="E146" s="223"/>
      <c r="F146" s="224"/>
      <c r="G146" s="224"/>
      <c r="H146" s="224"/>
      <c r="I146" s="224"/>
      <c r="J146" s="224"/>
      <c r="K146" s="224"/>
      <c r="L146" s="223"/>
      <c r="M146" s="223"/>
      <c r="N146" s="223"/>
      <c r="O146" s="223"/>
      <c r="P146" s="223"/>
      <c r="Q146" s="223"/>
      <c r="R146" s="223"/>
      <c r="S146" s="213"/>
    </row>
    <row r="147" spans="1:19">
      <c r="A147" s="211"/>
      <c r="B147" s="212"/>
      <c r="C147" s="222"/>
      <c r="D147" s="223"/>
      <c r="E147" s="223"/>
      <c r="F147" s="224"/>
      <c r="G147" s="224"/>
      <c r="H147" s="224"/>
      <c r="I147" s="224"/>
      <c r="J147" s="224"/>
      <c r="K147" s="224"/>
      <c r="L147" s="223"/>
      <c r="M147" s="223"/>
      <c r="N147" s="223"/>
      <c r="O147" s="223"/>
      <c r="P147" s="225"/>
      <c r="Q147" s="223"/>
      <c r="R147" s="223"/>
      <c r="S147" s="213"/>
    </row>
    <row r="148" spans="1:19">
      <c r="A148" s="211"/>
      <c r="B148" s="212"/>
      <c r="C148" s="222"/>
      <c r="D148" s="223"/>
      <c r="E148" s="223"/>
      <c r="F148" s="224"/>
      <c r="G148" s="224"/>
      <c r="H148" s="224"/>
      <c r="I148" s="224"/>
      <c r="J148" s="224"/>
      <c r="K148" s="224"/>
      <c r="L148" s="223"/>
      <c r="M148" s="223"/>
      <c r="N148" s="223"/>
      <c r="O148" s="223"/>
      <c r="P148" s="223"/>
      <c r="Q148" s="223"/>
      <c r="R148" s="223"/>
      <c r="S148" s="213"/>
    </row>
    <row r="149" spans="1:19">
      <c r="A149" s="211"/>
      <c r="B149" s="212"/>
      <c r="C149" s="222"/>
      <c r="D149" s="223"/>
      <c r="E149" s="223"/>
      <c r="F149" s="224"/>
      <c r="G149" s="224"/>
      <c r="H149" s="224"/>
      <c r="I149" s="224"/>
      <c r="J149" s="224"/>
      <c r="K149" s="224"/>
      <c r="L149" s="223"/>
      <c r="M149" s="223"/>
      <c r="N149" s="223"/>
      <c r="O149" s="223"/>
      <c r="P149" s="223"/>
      <c r="Q149" s="223"/>
      <c r="R149" s="223"/>
      <c r="S149" s="213"/>
    </row>
    <row r="150" spans="1:19">
      <c r="A150" s="211"/>
      <c r="B150" s="212"/>
      <c r="C150" s="222"/>
      <c r="D150" s="223"/>
      <c r="E150" s="223"/>
      <c r="F150" s="224"/>
      <c r="G150" s="224"/>
      <c r="H150" s="224"/>
      <c r="I150" s="224"/>
      <c r="J150" s="224"/>
      <c r="K150" s="224"/>
      <c r="L150" s="223"/>
      <c r="M150" s="223"/>
      <c r="N150" s="223"/>
      <c r="O150" s="223"/>
      <c r="P150" s="223"/>
      <c r="Q150" s="223"/>
      <c r="R150" s="223"/>
      <c r="S150" s="213"/>
    </row>
    <row r="151" spans="1:19">
      <c r="A151" s="211"/>
      <c r="B151" s="212"/>
      <c r="C151" s="222"/>
      <c r="D151" s="223"/>
      <c r="E151" s="223"/>
      <c r="F151" s="224"/>
      <c r="G151" s="224"/>
      <c r="H151" s="224"/>
      <c r="I151" s="224"/>
      <c r="J151" s="224"/>
      <c r="K151" s="224"/>
      <c r="L151" s="223"/>
      <c r="M151" s="223"/>
      <c r="N151" s="223"/>
      <c r="O151" s="223"/>
      <c r="P151" s="223"/>
      <c r="Q151" s="223"/>
      <c r="R151" s="223"/>
      <c r="S151" s="213"/>
    </row>
    <row r="152" spans="1:19">
      <c r="A152" s="211"/>
      <c r="B152" s="212"/>
      <c r="C152" s="222"/>
      <c r="D152" s="223"/>
      <c r="E152" s="223"/>
      <c r="F152" s="224"/>
      <c r="G152" s="224"/>
      <c r="H152" s="224"/>
      <c r="I152" s="224"/>
      <c r="J152" s="224"/>
      <c r="K152" s="224"/>
      <c r="L152" s="223"/>
      <c r="M152" s="223"/>
      <c r="N152" s="223"/>
      <c r="O152" s="223"/>
      <c r="P152" s="223"/>
      <c r="Q152" s="223"/>
      <c r="R152" s="223"/>
      <c r="S152" s="213"/>
    </row>
    <row r="153" spans="1:19" ht="17" customHeight="1">
      <c r="A153" s="211"/>
      <c r="B153" s="212"/>
      <c r="C153" s="222"/>
      <c r="D153" s="223"/>
      <c r="E153" s="223"/>
      <c r="F153" s="224"/>
      <c r="G153" s="224"/>
      <c r="H153" s="224"/>
      <c r="I153" s="224"/>
      <c r="J153" s="224"/>
      <c r="K153" s="224"/>
      <c r="L153" s="223"/>
      <c r="M153" s="223"/>
      <c r="N153" s="223"/>
      <c r="O153" s="223"/>
      <c r="P153" s="223"/>
      <c r="Q153" s="223"/>
      <c r="R153" s="223"/>
      <c r="S153" s="213"/>
    </row>
    <row r="154" spans="1:19">
      <c r="A154" s="211"/>
      <c r="B154" s="212"/>
      <c r="C154" s="222"/>
      <c r="D154" s="223"/>
      <c r="E154" s="223"/>
      <c r="F154" s="224"/>
      <c r="G154" s="224"/>
      <c r="H154" s="224"/>
      <c r="I154" s="224"/>
      <c r="J154" s="224"/>
      <c r="K154" s="224"/>
      <c r="L154" s="223"/>
      <c r="M154" s="223"/>
      <c r="N154" s="223"/>
      <c r="O154" s="223"/>
      <c r="P154" s="223"/>
      <c r="Q154" s="223"/>
      <c r="R154" s="223"/>
      <c r="S154" s="213"/>
    </row>
    <row r="155" spans="1:19">
      <c r="A155" s="211"/>
      <c r="B155" s="212"/>
      <c r="C155" s="222"/>
      <c r="D155" s="223"/>
      <c r="E155" s="223"/>
      <c r="F155" s="224"/>
      <c r="G155" s="224"/>
      <c r="H155" s="224"/>
      <c r="I155" s="224"/>
      <c r="J155" s="224"/>
      <c r="K155" s="224"/>
      <c r="L155" s="223"/>
      <c r="M155" s="223"/>
      <c r="N155" s="223"/>
      <c r="O155" s="223"/>
      <c r="P155" s="223"/>
      <c r="Q155" s="223"/>
      <c r="R155" s="223"/>
      <c r="S155" s="213"/>
    </row>
    <row r="156" spans="1:19">
      <c r="A156" s="211"/>
      <c r="B156" s="212"/>
      <c r="C156" s="222"/>
      <c r="D156" s="223"/>
      <c r="E156" s="223"/>
      <c r="F156" s="224"/>
      <c r="G156" s="224"/>
      <c r="H156" s="224"/>
      <c r="I156" s="224"/>
      <c r="J156" s="224"/>
      <c r="K156" s="224"/>
      <c r="L156" s="223"/>
      <c r="M156" s="223"/>
      <c r="N156" s="223"/>
      <c r="O156" s="223"/>
      <c r="P156" s="225"/>
      <c r="Q156" s="223"/>
      <c r="R156" s="223"/>
      <c r="S156" s="213"/>
    </row>
    <row r="157" spans="1:19">
      <c r="A157" s="211"/>
      <c r="B157" s="212"/>
      <c r="C157" s="222"/>
      <c r="D157" s="223"/>
      <c r="E157" s="223"/>
      <c r="F157" s="224"/>
      <c r="G157" s="224"/>
      <c r="H157" s="224"/>
      <c r="I157" s="224"/>
      <c r="J157" s="224"/>
      <c r="K157" s="224"/>
      <c r="L157" s="223"/>
      <c r="M157" s="223"/>
      <c r="N157" s="223"/>
      <c r="O157" s="223"/>
      <c r="P157" s="223"/>
      <c r="Q157" s="223"/>
      <c r="R157" s="223"/>
      <c r="S157" s="213"/>
    </row>
    <row r="158" spans="1:19">
      <c r="A158" s="211"/>
      <c r="B158" s="212"/>
      <c r="C158" s="222"/>
      <c r="D158" s="223"/>
      <c r="E158" s="223"/>
      <c r="F158" s="224"/>
      <c r="G158" s="224"/>
      <c r="H158" s="224"/>
      <c r="I158" s="224"/>
      <c r="J158" s="224"/>
      <c r="K158" s="224"/>
      <c r="L158" s="223"/>
      <c r="M158" s="223"/>
      <c r="N158" s="223"/>
      <c r="O158" s="223"/>
      <c r="P158" s="223"/>
      <c r="Q158" s="223"/>
      <c r="R158" s="223"/>
      <c r="S158" s="213"/>
    </row>
    <row r="159" spans="1:19">
      <c r="A159" s="211"/>
      <c r="B159" s="212"/>
      <c r="C159" s="222"/>
      <c r="D159" s="223"/>
      <c r="E159" s="223"/>
      <c r="F159" s="224"/>
      <c r="G159" s="224"/>
      <c r="H159" s="224"/>
      <c r="I159" s="224"/>
      <c r="J159" s="224"/>
      <c r="K159" s="224"/>
      <c r="L159" s="223"/>
      <c r="M159" s="223"/>
      <c r="N159" s="223"/>
      <c r="O159" s="223"/>
      <c r="P159" s="223"/>
      <c r="Q159" s="223"/>
      <c r="R159" s="223"/>
      <c r="S159" s="213"/>
    </row>
    <row r="160" spans="1:19">
      <c r="A160" s="211"/>
      <c r="B160" s="212"/>
      <c r="C160" s="222"/>
      <c r="D160" s="223"/>
      <c r="E160" s="223"/>
      <c r="F160" s="224"/>
      <c r="G160" s="224"/>
      <c r="H160" s="224"/>
      <c r="I160" s="224"/>
      <c r="J160" s="224"/>
      <c r="K160" s="224"/>
      <c r="L160" s="223"/>
      <c r="M160" s="223"/>
      <c r="N160" s="223"/>
      <c r="O160" s="223"/>
      <c r="P160" s="223"/>
      <c r="Q160" s="223"/>
      <c r="R160" s="223"/>
      <c r="S160" s="213"/>
    </row>
    <row r="161" spans="1:19">
      <c r="A161" s="211"/>
      <c r="B161" s="212"/>
      <c r="C161" s="222"/>
      <c r="D161" s="223"/>
      <c r="E161" s="223"/>
      <c r="F161" s="224"/>
      <c r="G161" s="224"/>
      <c r="H161" s="224"/>
      <c r="I161" s="224"/>
      <c r="J161" s="224"/>
      <c r="K161" s="224"/>
      <c r="L161" s="223"/>
      <c r="M161" s="223"/>
      <c r="N161" s="223"/>
      <c r="O161" s="223"/>
      <c r="P161" s="223"/>
      <c r="Q161" s="223"/>
      <c r="R161" s="223"/>
      <c r="S161" s="213"/>
    </row>
    <row r="162" spans="1:19">
      <c r="A162" s="211"/>
      <c r="B162" s="212"/>
      <c r="C162" s="222"/>
      <c r="D162" s="223"/>
      <c r="E162" s="223"/>
      <c r="F162" s="224"/>
      <c r="G162" s="224"/>
      <c r="H162" s="224"/>
      <c r="I162" s="224"/>
      <c r="J162" s="224"/>
      <c r="K162" s="224"/>
      <c r="L162" s="223"/>
      <c r="M162" s="223"/>
      <c r="N162" s="223"/>
      <c r="O162" s="223"/>
      <c r="P162" s="223"/>
      <c r="Q162" s="223"/>
      <c r="R162" s="223"/>
      <c r="S162" s="213"/>
    </row>
    <row r="163" spans="1:19">
      <c r="A163" s="211"/>
      <c r="B163" s="212"/>
      <c r="C163" s="222"/>
      <c r="D163" s="223"/>
      <c r="E163" s="223"/>
      <c r="F163" s="224"/>
      <c r="G163" s="224"/>
      <c r="H163" s="224"/>
      <c r="I163" s="224"/>
      <c r="J163" s="224"/>
      <c r="K163" s="224"/>
      <c r="L163" s="223"/>
      <c r="M163" s="223"/>
      <c r="N163" s="223"/>
      <c r="O163" s="223"/>
      <c r="P163" s="223"/>
      <c r="Q163" s="223"/>
      <c r="R163" s="223"/>
      <c r="S163" s="213"/>
    </row>
    <row r="164" spans="1:19">
      <c r="A164" s="211"/>
      <c r="B164" s="212"/>
      <c r="C164" s="222"/>
      <c r="D164" s="223"/>
      <c r="E164" s="223"/>
      <c r="F164" s="224"/>
      <c r="G164" s="224"/>
      <c r="H164" s="224"/>
      <c r="I164" s="224"/>
      <c r="J164" s="224"/>
      <c r="K164" s="224"/>
      <c r="L164" s="223"/>
      <c r="M164" s="223"/>
      <c r="N164" s="223"/>
      <c r="O164" s="223"/>
      <c r="P164" s="223"/>
      <c r="Q164" s="223"/>
      <c r="R164" s="223"/>
      <c r="S164" s="213"/>
    </row>
    <row r="165" spans="1:19">
      <c r="A165" s="211"/>
      <c r="B165" s="212"/>
      <c r="C165" s="222"/>
      <c r="D165" s="223"/>
      <c r="E165" s="223"/>
      <c r="F165" s="224"/>
      <c r="G165" s="224"/>
      <c r="H165" s="224"/>
      <c r="I165" s="224"/>
      <c r="J165" s="224"/>
      <c r="K165" s="224"/>
      <c r="L165" s="223"/>
      <c r="M165" s="223"/>
      <c r="N165" s="223"/>
      <c r="O165" s="223"/>
      <c r="P165" s="223"/>
      <c r="Q165" s="223"/>
      <c r="R165" s="223"/>
      <c r="S165" s="213"/>
    </row>
    <row r="166" spans="1:19">
      <c r="A166" s="211"/>
      <c r="B166" s="212"/>
      <c r="C166" s="222"/>
      <c r="D166" s="223"/>
      <c r="E166" s="223"/>
      <c r="F166" s="224"/>
      <c r="G166" s="224"/>
      <c r="H166" s="224"/>
      <c r="I166" s="224"/>
      <c r="J166" s="224"/>
      <c r="K166" s="224"/>
      <c r="L166" s="223"/>
      <c r="M166" s="223"/>
      <c r="N166" s="223"/>
      <c r="O166" s="223"/>
      <c r="P166" s="223"/>
      <c r="Q166" s="223"/>
      <c r="R166" s="223"/>
      <c r="S166" s="213"/>
    </row>
    <row r="167" spans="1:19">
      <c r="A167" s="211"/>
      <c r="B167" s="212"/>
      <c r="C167" s="222"/>
      <c r="D167" s="223"/>
      <c r="E167" s="223"/>
      <c r="F167" s="224"/>
      <c r="G167" s="224"/>
      <c r="H167" s="224"/>
      <c r="I167" s="224"/>
      <c r="J167" s="224"/>
      <c r="K167" s="224"/>
      <c r="L167" s="223"/>
      <c r="M167" s="223"/>
      <c r="N167" s="223"/>
      <c r="O167" s="223"/>
      <c r="P167" s="225"/>
      <c r="Q167" s="223"/>
      <c r="R167" s="223"/>
      <c r="S167" s="213"/>
    </row>
    <row r="168" spans="1:19">
      <c r="A168" s="211"/>
      <c r="B168" s="212"/>
      <c r="C168" s="222"/>
      <c r="D168" s="223"/>
      <c r="E168" s="223"/>
      <c r="F168" s="224"/>
      <c r="G168" s="224"/>
      <c r="H168" s="224"/>
      <c r="I168" s="224"/>
      <c r="J168" s="224"/>
      <c r="K168" s="224"/>
      <c r="L168" s="223"/>
      <c r="M168" s="223"/>
      <c r="N168" s="223"/>
      <c r="O168" s="223"/>
      <c r="P168" s="225"/>
      <c r="Q168" s="223"/>
      <c r="R168" s="223"/>
      <c r="S168" s="213"/>
    </row>
    <row r="169" spans="1:19">
      <c r="A169" s="211"/>
      <c r="B169" s="212"/>
      <c r="C169" s="222"/>
      <c r="D169" s="223"/>
      <c r="E169" s="223"/>
      <c r="F169" s="224"/>
      <c r="G169" s="224"/>
      <c r="H169" s="224"/>
      <c r="I169" s="224"/>
      <c r="J169" s="224"/>
      <c r="K169" s="224"/>
      <c r="L169" s="223"/>
      <c r="M169" s="223"/>
      <c r="N169" s="223"/>
      <c r="O169" s="223"/>
      <c r="P169" s="225"/>
      <c r="Q169" s="223"/>
      <c r="R169" s="223"/>
      <c r="S169" s="213"/>
    </row>
    <row r="170" spans="1:19">
      <c r="A170" s="211"/>
      <c r="B170" s="212"/>
      <c r="C170" s="222"/>
      <c r="D170" s="223"/>
      <c r="E170" s="223"/>
      <c r="F170" s="224"/>
      <c r="G170" s="224"/>
      <c r="H170" s="224"/>
      <c r="I170" s="224"/>
      <c r="J170" s="224"/>
      <c r="K170" s="224"/>
      <c r="L170" s="223"/>
      <c r="M170" s="223"/>
      <c r="N170" s="223"/>
      <c r="O170" s="223"/>
      <c r="P170" s="223"/>
      <c r="Q170" s="223"/>
      <c r="R170" s="223"/>
      <c r="S170" s="213"/>
    </row>
    <row r="171" spans="1:19">
      <c r="A171" s="211"/>
      <c r="B171" s="212"/>
      <c r="C171" s="222"/>
      <c r="D171" s="223"/>
      <c r="E171" s="223"/>
      <c r="F171" s="224"/>
      <c r="G171" s="224"/>
      <c r="H171" s="224"/>
      <c r="I171" s="224"/>
      <c r="J171" s="224"/>
      <c r="K171" s="224"/>
      <c r="L171" s="223"/>
      <c r="M171" s="223"/>
      <c r="N171" s="223"/>
      <c r="O171" s="223"/>
      <c r="P171" s="223"/>
      <c r="Q171" s="223"/>
      <c r="R171" s="223"/>
      <c r="S171" s="213"/>
    </row>
    <row r="172" spans="1:19">
      <c r="A172" s="211"/>
      <c r="B172" s="212"/>
      <c r="C172" s="222"/>
      <c r="D172" s="223"/>
      <c r="E172" s="223"/>
      <c r="F172" s="224"/>
      <c r="G172" s="224"/>
      <c r="H172" s="224"/>
      <c r="I172" s="224"/>
      <c r="J172" s="224"/>
      <c r="K172" s="224"/>
      <c r="L172" s="223"/>
      <c r="M172" s="223"/>
      <c r="N172" s="223"/>
      <c r="O172" s="223"/>
      <c r="P172" s="223"/>
      <c r="Q172" s="223"/>
      <c r="R172" s="223"/>
      <c r="S172" s="213"/>
    </row>
    <row r="173" spans="1:19">
      <c r="A173" s="211"/>
      <c r="B173" s="212"/>
      <c r="C173" s="222"/>
      <c r="D173" s="223"/>
      <c r="E173" s="223"/>
      <c r="F173" s="224"/>
      <c r="G173" s="224"/>
      <c r="H173" s="224"/>
      <c r="I173" s="224"/>
      <c r="J173" s="224"/>
      <c r="K173" s="224"/>
      <c r="L173" s="223"/>
      <c r="M173" s="223"/>
      <c r="N173" s="223"/>
      <c r="O173" s="223"/>
      <c r="P173" s="223"/>
      <c r="Q173" s="223"/>
      <c r="R173" s="223"/>
      <c r="S173" s="213"/>
    </row>
    <row r="174" spans="1:19">
      <c r="A174" s="211"/>
      <c r="B174" s="212"/>
      <c r="C174" s="222"/>
      <c r="D174" s="223"/>
      <c r="E174" s="223"/>
      <c r="F174" s="224"/>
      <c r="G174" s="224"/>
      <c r="H174" s="224"/>
      <c r="I174" s="224"/>
      <c r="J174" s="224"/>
      <c r="K174" s="224"/>
      <c r="L174" s="223"/>
      <c r="M174" s="223"/>
      <c r="N174" s="223"/>
      <c r="O174" s="223"/>
      <c r="P174" s="223"/>
      <c r="Q174" s="223"/>
      <c r="R174" s="223"/>
      <c r="S174" s="213"/>
    </row>
    <row r="175" spans="1:19">
      <c r="A175" s="211"/>
      <c r="B175" s="212"/>
      <c r="C175" s="222"/>
      <c r="D175" s="223"/>
      <c r="E175" s="223"/>
      <c r="F175" s="224"/>
      <c r="G175" s="224"/>
      <c r="H175" s="224"/>
      <c r="I175" s="224"/>
      <c r="J175" s="224"/>
      <c r="K175" s="224"/>
      <c r="L175" s="223"/>
      <c r="M175" s="223"/>
      <c r="N175" s="223"/>
      <c r="O175" s="223"/>
      <c r="P175" s="225"/>
      <c r="Q175" s="223"/>
      <c r="R175" s="223"/>
      <c r="S175" s="213"/>
    </row>
    <row r="176" spans="1:19">
      <c r="A176" s="211"/>
      <c r="B176" s="212"/>
      <c r="C176" s="222"/>
      <c r="D176" s="223"/>
      <c r="E176" s="223"/>
      <c r="F176" s="224"/>
      <c r="G176" s="224"/>
      <c r="H176" s="224"/>
      <c r="I176" s="224"/>
      <c r="J176" s="224"/>
      <c r="K176" s="224"/>
      <c r="L176" s="223"/>
      <c r="M176" s="223"/>
      <c r="N176" s="223"/>
      <c r="O176" s="223"/>
      <c r="P176" s="225"/>
      <c r="Q176" s="223"/>
      <c r="R176" s="223"/>
      <c r="S176" s="213"/>
    </row>
    <row r="177" spans="1:19">
      <c r="A177" s="211"/>
      <c r="B177" s="212"/>
      <c r="C177" s="222"/>
      <c r="D177" s="223"/>
      <c r="E177" s="223"/>
      <c r="F177" s="224"/>
      <c r="G177" s="224"/>
      <c r="H177" s="224"/>
      <c r="I177" s="224"/>
      <c r="J177" s="224"/>
      <c r="K177" s="224"/>
      <c r="L177" s="223"/>
      <c r="M177" s="223"/>
      <c r="N177" s="223"/>
      <c r="O177" s="223"/>
      <c r="P177" s="225"/>
      <c r="Q177" s="223"/>
      <c r="R177" s="223"/>
      <c r="S177" s="213"/>
    </row>
    <row r="178" spans="1:19">
      <c r="A178" s="211"/>
      <c r="B178" s="212"/>
      <c r="C178" s="222"/>
      <c r="D178" s="223"/>
      <c r="E178" s="223"/>
      <c r="F178" s="224"/>
      <c r="G178" s="224"/>
      <c r="H178" s="224"/>
      <c r="I178" s="224"/>
      <c r="J178" s="224"/>
      <c r="K178" s="224"/>
      <c r="L178" s="223"/>
      <c r="M178" s="223"/>
      <c r="N178" s="223"/>
      <c r="O178" s="223"/>
      <c r="P178" s="225"/>
      <c r="Q178" s="223"/>
      <c r="R178" s="223"/>
      <c r="S178" s="213"/>
    </row>
    <row r="179" spans="1:19">
      <c r="A179" s="211"/>
      <c r="B179" s="212"/>
      <c r="C179" s="222"/>
      <c r="D179" s="223"/>
      <c r="E179" s="223"/>
      <c r="F179" s="224"/>
      <c r="G179" s="224"/>
      <c r="H179" s="224"/>
      <c r="I179" s="224"/>
      <c r="J179" s="224"/>
      <c r="K179" s="224"/>
      <c r="L179" s="223"/>
      <c r="M179" s="223"/>
      <c r="N179" s="223"/>
      <c r="O179" s="223"/>
      <c r="P179" s="223"/>
      <c r="Q179" s="223"/>
      <c r="R179" s="223"/>
      <c r="S179" s="213"/>
    </row>
    <row r="180" spans="1:19">
      <c r="A180" s="211"/>
      <c r="B180" s="212"/>
      <c r="C180" s="222"/>
      <c r="D180" s="223"/>
      <c r="E180" s="223"/>
      <c r="F180" s="224"/>
      <c r="G180" s="224"/>
      <c r="H180" s="224"/>
      <c r="I180" s="224"/>
      <c r="J180" s="224"/>
      <c r="K180" s="224"/>
      <c r="L180" s="223"/>
      <c r="M180" s="223"/>
      <c r="N180" s="223"/>
      <c r="O180" s="223"/>
      <c r="P180" s="223"/>
      <c r="Q180" s="223"/>
      <c r="R180" s="223"/>
      <c r="S180" s="213"/>
    </row>
    <row r="181" spans="1:19">
      <c r="A181" s="211"/>
      <c r="B181" s="212"/>
      <c r="C181" s="222"/>
      <c r="D181" s="223"/>
      <c r="E181" s="223"/>
      <c r="F181" s="224"/>
      <c r="G181" s="224"/>
      <c r="H181" s="224"/>
      <c r="I181" s="224"/>
      <c r="J181" s="224"/>
      <c r="K181" s="224"/>
      <c r="L181" s="223"/>
      <c r="M181" s="223"/>
      <c r="N181" s="223"/>
      <c r="O181" s="223"/>
      <c r="P181" s="223"/>
      <c r="Q181" s="223"/>
      <c r="R181" s="223"/>
      <c r="S181" s="213"/>
    </row>
    <row r="182" spans="1:19" ht="17" customHeight="1">
      <c r="A182" s="211"/>
      <c r="B182" s="212"/>
      <c r="C182" s="222"/>
      <c r="D182" s="223"/>
      <c r="E182" s="223"/>
      <c r="F182" s="224"/>
      <c r="G182" s="224"/>
      <c r="H182" s="224"/>
      <c r="I182" s="224"/>
      <c r="J182" s="224"/>
      <c r="K182" s="224"/>
      <c r="L182" s="223"/>
      <c r="M182" s="223"/>
      <c r="N182" s="223"/>
      <c r="O182" s="223"/>
      <c r="P182" s="225"/>
      <c r="Q182" s="223"/>
      <c r="R182" s="223"/>
      <c r="S182" s="213"/>
    </row>
    <row r="183" spans="1:19">
      <c r="A183" s="211"/>
      <c r="B183" s="212"/>
      <c r="C183" s="222"/>
      <c r="D183" s="223"/>
      <c r="E183" s="223"/>
      <c r="F183" s="224"/>
      <c r="G183" s="224"/>
      <c r="H183" s="224"/>
      <c r="I183" s="224"/>
      <c r="J183" s="224"/>
      <c r="K183" s="224"/>
      <c r="L183" s="223"/>
      <c r="M183" s="223"/>
      <c r="N183" s="223"/>
      <c r="O183" s="223"/>
      <c r="P183" s="223"/>
      <c r="Q183" s="223"/>
      <c r="R183" s="223"/>
      <c r="S183" s="213"/>
    </row>
    <row r="184" spans="1:19" ht="16" customHeight="1">
      <c r="A184" s="211"/>
      <c r="B184" s="212"/>
      <c r="C184" s="222"/>
      <c r="D184" s="223"/>
      <c r="E184" s="223"/>
      <c r="F184" s="224"/>
      <c r="G184" s="224"/>
      <c r="H184" s="224"/>
      <c r="I184" s="224"/>
      <c r="J184" s="224"/>
      <c r="K184" s="224"/>
      <c r="L184" s="223"/>
      <c r="M184" s="223"/>
      <c r="N184" s="223"/>
      <c r="O184" s="223"/>
      <c r="P184" s="223"/>
      <c r="Q184" s="223"/>
      <c r="R184" s="223"/>
      <c r="S184" s="213"/>
    </row>
    <row r="185" spans="1:19">
      <c r="A185" s="211"/>
      <c r="B185" s="212"/>
      <c r="C185" s="222"/>
      <c r="D185" s="223"/>
      <c r="E185" s="223"/>
      <c r="F185" s="224"/>
      <c r="G185" s="224"/>
      <c r="H185" s="224"/>
      <c r="I185" s="224"/>
      <c r="J185" s="224"/>
      <c r="K185" s="224"/>
      <c r="L185" s="223"/>
      <c r="M185" s="223"/>
      <c r="N185" s="223"/>
      <c r="O185" s="223"/>
      <c r="P185" s="223"/>
      <c r="Q185" s="223"/>
      <c r="R185" s="223"/>
      <c r="S185" s="213"/>
    </row>
    <row r="186" spans="1:19">
      <c r="A186" s="211"/>
      <c r="B186" s="212"/>
      <c r="C186" s="222"/>
      <c r="D186" s="223"/>
      <c r="E186" s="223"/>
      <c r="F186" s="224"/>
      <c r="G186" s="224"/>
      <c r="H186" s="224"/>
      <c r="I186" s="224"/>
      <c r="J186" s="224"/>
      <c r="K186" s="224"/>
      <c r="L186" s="223"/>
      <c r="M186" s="223"/>
      <c r="N186" s="223"/>
      <c r="O186" s="223"/>
      <c r="P186" s="223"/>
      <c r="Q186" s="223"/>
      <c r="R186" s="223"/>
      <c r="S186" s="213"/>
    </row>
    <row r="187" spans="1:19">
      <c r="A187" s="211"/>
      <c r="B187" s="212"/>
      <c r="C187" s="222"/>
      <c r="D187" s="223"/>
      <c r="E187" s="223"/>
      <c r="F187" s="224"/>
      <c r="G187" s="224"/>
      <c r="H187" s="224"/>
      <c r="I187" s="224"/>
      <c r="J187" s="224"/>
      <c r="K187" s="224"/>
      <c r="L187" s="223"/>
      <c r="M187" s="223"/>
      <c r="N187" s="223"/>
      <c r="O187" s="223"/>
      <c r="P187" s="225"/>
      <c r="Q187" s="223"/>
      <c r="R187" s="223"/>
      <c r="S187" s="213"/>
    </row>
    <row r="188" spans="1:19">
      <c r="A188" s="211"/>
      <c r="B188" s="212"/>
      <c r="C188" s="222"/>
      <c r="D188" s="223"/>
      <c r="E188" s="223"/>
      <c r="F188" s="224"/>
      <c r="G188" s="224"/>
      <c r="H188" s="224"/>
      <c r="I188" s="224"/>
      <c r="J188" s="224"/>
      <c r="K188" s="224"/>
      <c r="L188" s="223"/>
      <c r="M188" s="223"/>
      <c r="N188" s="223"/>
      <c r="O188" s="223"/>
      <c r="P188" s="223"/>
      <c r="Q188" s="223"/>
      <c r="R188" s="223"/>
      <c r="S188" s="213"/>
    </row>
    <row r="189" spans="1:19">
      <c r="A189" s="211"/>
      <c r="B189" s="212"/>
      <c r="C189" s="222"/>
      <c r="D189" s="223"/>
      <c r="E189" s="223"/>
      <c r="F189" s="224"/>
      <c r="G189" s="224"/>
      <c r="H189" s="224"/>
      <c r="I189" s="224"/>
      <c r="J189" s="224"/>
      <c r="K189" s="224"/>
      <c r="L189" s="223"/>
      <c r="M189" s="223"/>
      <c r="N189" s="223"/>
      <c r="O189" s="223"/>
      <c r="P189" s="223"/>
      <c r="Q189" s="223"/>
      <c r="R189" s="223"/>
      <c r="S189" s="213"/>
    </row>
    <row r="190" spans="1:19">
      <c r="A190" s="211"/>
      <c r="B190" s="212"/>
      <c r="C190" s="222"/>
      <c r="D190" s="223"/>
      <c r="E190" s="223"/>
      <c r="F190" s="224"/>
      <c r="G190" s="224"/>
      <c r="H190" s="224"/>
      <c r="I190" s="224"/>
      <c r="J190" s="224"/>
      <c r="K190" s="224"/>
      <c r="L190" s="223"/>
      <c r="M190" s="223"/>
      <c r="N190" s="223"/>
      <c r="O190" s="223"/>
      <c r="P190" s="223"/>
      <c r="Q190" s="223"/>
      <c r="R190" s="223"/>
      <c r="S190" s="213"/>
    </row>
    <row r="191" spans="1:19">
      <c r="A191" s="211"/>
      <c r="B191" s="212"/>
      <c r="C191" s="222"/>
      <c r="D191" s="223"/>
      <c r="E191" s="223"/>
      <c r="F191" s="224"/>
      <c r="G191" s="224"/>
      <c r="H191" s="224"/>
      <c r="I191" s="224"/>
      <c r="J191" s="224"/>
      <c r="K191" s="224"/>
      <c r="L191" s="223"/>
      <c r="M191" s="223"/>
      <c r="N191" s="223"/>
      <c r="O191" s="223"/>
      <c r="P191" s="225"/>
      <c r="Q191" s="223"/>
      <c r="R191" s="223"/>
      <c r="S191" s="213"/>
    </row>
  </sheetData>
  <phoneticPr fontId="16" type="noConversion"/>
  <hyperlinks>
    <hyperlink ref="S2" r:id="rId1" xr:uid="{00000000-0004-0000-0000-000000000000}"/>
    <hyperlink ref="S3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001"/>
  <sheetViews>
    <sheetView workbookViewId="0"/>
  </sheetViews>
  <sheetFormatPr baseColWidth="10" defaultColWidth="12.6640625" defaultRowHeight="15" customHeight="1"/>
  <cols>
    <col min="3" max="3" width="55.1640625" customWidth="1"/>
    <col min="4" max="4" width="68.1640625" customWidth="1"/>
  </cols>
  <sheetData>
    <row r="1" spans="1:4" ht="15" customHeight="1">
      <c r="A1" t="s">
        <v>205</v>
      </c>
      <c r="B1" t="s">
        <v>206</v>
      </c>
      <c r="C1" t="s">
        <v>207</v>
      </c>
      <c r="D1" s="208" t="s">
        <v>206</v>
      </c>
    </row>
    <row r="2" spans="1:4" ht="15" customHeight="1">
      <c r="A2" s="209">
        <v>40644</v>
      </c>
      <c r="B2">
        <f ca="1">FLOOR(YEARFRAC(A2,NOW(),1)*2,1)/2</f>
        <v>11.5</v>
      </c>
      <c r="C2" t="s">
        <v>208</v>
      </c>
      <c r="D2" s="208" t="s">
        <v>209</v>
      </c>
    </row>
    <row r="3" spans="1:4" ht="15" customHeight="1">
      <c r="D3" s="208"/>
    </row>
    <row r="4" spans="1:4" ht="15" customHeight="1">
      <c r="A4" t="s">
        <v>72</v>
      </c>
      <c r="B4" t="str">
        <f ca="1">IFERROR(__xludf.DUMMYFUNCTION("Filter('ERIC员工(New)'!$B:$B,'ERIC员工(New)'!$F:$F=A4)"),"ERIC IT")</f>
        <v>ERIC IT</v>
      </c>
      <c r="C4" t="s">
        <v>210</v>
      </c>
      <c r="D4" s="208" t="s">
        <v>211</v>
      </c>
    </row>
    <row r="6" spans="1:4" ht="15" customHeight="1">
      <c r="C6" t="s">
        <v>212</v>
      </c>
      <c r="D6" s="208" t="s">
        <v>213</v>
      </c>
    </row>
    <row r="7" spans="1:4" ht="15" customHeight="1">
      <c r="D7" s="208"/>
    </row>
    <row r="8" spans="1:4" ht="15" customHeight="1">
      <c r="D8" s="208"/>
    </row>
    <row r="9" spans="1:4" ht="15" customHeight="1">
      <c r="D9" s="208"/>
    </row>
    <row r="10" spans="1:4" ht="15" customHeight="1">
      <c r="D10" s="208"/>
    </row>
    <row r="11" spans="1:4" ht="15" customHeight="1">
      <c r="D11" s="208"/>
    </row>
    <row r="12" spans="1:4" ht="15" customHeight="1">
      <c r="D12" s="208"/>
    </row>
    <row r="13" spans="1:4" ht="15" customHeight="1">
      <c r="D13" s="208"/>
    </row>
    <row r="14" spans="1:4" ht="15" customHeight="1">
      <c r="D14" s="208"/>
    </row>
    <row r="15" spans="1:4" ht="15" customHeight="1">
      <c r="D15" s="208"/>
    </row>
    <row r="16" spans="1:4" ht="15" customHeight="1">
      <c r="D16" s="208"/>
    </row>
    <row r="17" spans="4:4" ht="15" customHeight="1">
      <c r="D17" s="208"/>
    </row>
    <row r="18" spans="4:4" ht="15" customHeight="1">
      <c r="D18" s="208"/>
    </row>
    <row r="19" spans="4:4" ht="15" customHeight="1">
      <c r="D19" s="208"/>
    </row>
    <row r="20" spans="4:4" ht="15" customHeight="1">
      <c r="D20" s="208"/>
    </row>
    <row r="21" spans="4:4" ht="15" customHeight="1">
      <c r="D21" s="208"/>
    </row>
    <row r="22" spans="4:4" ht="15" customHeight="1">
      <c r="D22" s="208"/>
    </row>
    <row r="23" spans="4:4" ht="15" customHeight="1">
      <c r="D23" s="208"/>
    </row>
    <row r="24" spans="4:4" ht="15" customHeight="1">
      <c r="D24" s="208"/>
    </row>
    <row r="25" spans="4:4" ht="15" customHeight="1">
      <c r="D25" s="208"/>
    </row>
    <row r="26" spans="4:4" ht="15" customHeight="1">
      <c r="D26" s="208"/>
    </row>
    <row r="27" spans="4:4" ht="15" customHeight="1">
      <c r="D27" s="208"/>
    </row>
    <row r="28" spans="4:4" ht="15" customHeight="1">
      <c r="D28" s="208"/>
    </row>
    <row r="29" spans="4:4" ht="15" customHeight="1">
      <c r="D29" s="208"/>
    </row>
    <row r="30" spans="4:4" ht="15" customHeight="1">
      <c r="D30" s="208"/>
    </row>
    <row r="31" spans="4:4" ht="15" customHeight="1">
      <c r="D31" s="208"/>
    </row>
    <row r="32" spans="4:4" ht="15" customHeight="1">
      <c r="D32" s="208"/>
    </row>
    <row r="33" spans="4:4" ht="15" customHeight="1">
      <c r="D33" s="208"/>
    </row>
    <row r="34" spans="4:4" ht="15" customHeight="1">
      <c r="D34" s="208"/>
    </row>
    <row r="35" spans="4:4" ht="15" customHeight="1">
      <c r="D35" s="208"/>
    </row>
    <row r="36" spans="4:4" ht="15" customHeight="1">
      <c r="D36" s="208"/>
    </row>
    <row r="37" spans="4:4" ht="15" customHeight="1">
      <c r="D37" s="208"/>
    </row>
    <row r="38" spans="4:4" ht="15" customHeight="1">
      <c r="D38" s="208"/>
    </row>
    <row r="39" spans="4:4" ht="15" customHeight="1">
      <c r="D39" s="208"/>
    </row>
    <row r="40" spans="4:4" ht="15" customHeight="1">
      <c r="D40" s="208"/>
    </row>
    <row r="41" spans="4:4" ht="15" customHeight="1">
      <c r="D41" s="208"/>
    </row>
    <row r="42" spans="4:4" ht="15" customHeight="1">
      <c r="D42" s="208"/>
    </row>
    <row r="43" spans="4:4" ht="15" customHeight="1">
      <c r="D43" s="208"/>
    </row>
    <row r="44" spans="4:4" ht="15" customHeight="1">
      <c r="D44" s="208"/>
    </row>
    <row r="45" spans="4:4" ht="15" customHeight="1">
      <c r="D45" s="208"/>
    </row>
    <row r="46" spans="4:4" ht="15" customHeight="1">
      <c r="D46" s="208"/>
    </row>
    <row r="47" spans="4:4" ht="15" customHeight="1">
      <c r="D47" s="208"/>
    </row>
    <row r="48" spans="4:4" ht="15" customHeight="1">
      <c r="D48" s="208"/>
    </row>
    <row r="49" spans="4:4" ht="15" customHeight="1">
      <c r="D49" s="208"/>
    </row>
    <row r="50" spans="4:4" ht="15" customHeight="1">
      <c r="D50" s="208"/>
    </row>
    <row r="51" spans="4:4" ht="15" customHeight="1">
      <c r="D51" s="208"/>
    </row>
    <row r="52" spans="4:4" ht="15" customHeight="1">
      <c r="D52" s="208"/>
    </row>
    <row r="53" spans="4:4" ht="15" customHeight="1">
      <c r="D53" s="208"/>
    </row>
    <row r="54" spans="4:4" ht="15" customHeight="1">
      <c r="D54" s="208"/>
    </row>
    <row r="55" spans="4:4" ht="15" customHeight="1">
      <c r="D55" s="208"/>
    </row>
    <row r="56" spans="4:4" ht="15" customHeight="1">
      <c r="D56" s="208"/>
    </row>
    <row r="57" spans="4:4" ht="15" customHeight="1">
      <c r="D57" s="208"/>
    </row>
    <row r="58" spans="4:4" ht="15" customHeight="1">
      <c r="D58" s="208"/>
    </row>
    <row r="59" spans="4:4" ht="15" customHeight="1">
      <c r="D59" s="208"/>
    </row>
    <row r="60" spans="4:4" ht="15" customHeight="1">
      <c r="D60" s="208"/>
    </row>
    <row r="61" spans="4:4" ht="15" customHeight="1">
      <c r="D61" s="208"/>
    </row>
    <row r="62" spans="4:4" ht="15" customHeight="1">
      <c r="D62" s="208"/>
    </row>
    <row r="63" spans="4:4" ht="15" customHeight="1">
      <c r="D63" s="208"/>
    </row>
    <row r="64" spans="4:4" ht="15" customHeight="1">
      <c r="D64" s="208"/>
    </row>
    <row r="65" spans="4:4" ht="15" customHeight="1">
      <c r="D65" s="208"/>
    </row>
    <row r="66" spans="4:4" ht="15" customHeight="1">
      <c r="D66" s="208"/>
    </row>
    <row r="67" spans="4:4" ht="15" customHeight="1">
      <c r="D67" s="208"/>
    </row>
    <row r="68" spans="4:4" ht="15" customHeight="1">
      <c r="D68" s="208"/>
    </row>
    <row r="69" spans="4:4" ht="15" customHeight="1">
      <c r="D69" s="208"/>
    </row>
    <row r="70" spans="4:4" ht="15" customHeight="1">
      <c r="D70" s="208"/>
    </row>
    <row r="71" spans="4:4" ht="15" customHeight="1">
      <c r="D71" s="208"/>
    </row>
    <row r="72" spans="4:4" ht="15" customHeight="1">
      <c r="D72" s="208"/>
    </row>
    <row r="73" spans="4:4" ht="15" customHeight="1">
      <c r="D73" s="208"/>
    </row>
    <row r="74" spans="4:4" ht="15" customHeight="1">
      <c r="D74" s="208"/>
    </row>
    <row r="75" spans="4:4" ht="15" customHeight="1">
      <c r="D75" s="208"/>
    </row>
    <row r="76" spans="4:4" ht="15" customHeight="1">
      <c r="D76" s="208"/>
    </row>
    <row r="77" spans="4:4" ht="15" customHeight="1">
      <c r="D77" s="208"/>
    </row>
    <row r="78" spans="4:4" ht="15" customHeight="1">
      <c r="D78" s="208"/>
    </row>
    <row r="79" spans="4:4" ht="15" customHeight="1">
      <c r="D79" s="208"/>
    </row>
    <row r="80" spans="4:4" ht="15" customHeight="1">
      <c r="D80" s="208"/>
    </row>
    <row r="81" spans="4:4" ht="15" customHeight="1">
      <c r="D81" s="208"/>
    </row>
    <row r="82" spans="4:4" ht="15" customHeight="1">
      <c r="D82" s="208"/>
    </row>
    <row r="83" spans="4:4" ht="15" customHeight="1">
      <c r="D83" s="208"/>
    </row>
    <row r="84" spans="4:4" ht="15" customHeight="1">
      <c r="D84" s="208"/>
    </row>
    <row r="85" spans="4:4" ht="15" customHeight="1">
      <c r="D85" s="208"/>
    </row>
    <row r="86" spans="4:4" ht="15" customHeight="1">
      <c r="D86" s="208"/>
    </row>
    <row r="87" spans="4:4" ht="15" customHeight="1">
      <c r="D87" s="208"/>
    </row>
    <row r="88" spans="4:4" ht="15" customHeight="1">
      <c r="D88" s="208"/>
    </row>
    <row r="89" spans="4:4" ht="15" customHeight="1">
      <c r="D89" s="208"/>
    </row>
    <row r="90" spans="4:4" ht="15" customHeight="1">
      <c r="D90" s="208"/>
    </row>
    <row r="91" spans="4:4" ht="15" customHeight="1">
      <c r="D91" s="208"/>
    </row>
    <row r="92" spans="4:4" ht="15" customHeight="1">
      <c r="D92" s="208"/>
    </row>
    <row r="93" spans="4:4" ht="15" customHeight="1">
      <c r="D93" s="208"/>
    </row>
    <row r="94" spans="4:4" ht="15" customHeight="1">
      <c r="D94" s="208"/>
    </row>
    <row r="95" spans="4:4" ht="15" customHeight="1">
      <c r="D95" s="208"/>
    </row>
    <row r="96" spans="4:4" ht="15" customHeight="1">
      <c r="D96" s="208"/>
    </row>
    <row r="97" spans="4:4" ht="15" customHeight="1">
      <c r="D97" s="208"/>
    </row>
    <row r="98" spans="4:4" ht="15" customHeight="1">
      <c r="D98" s="208"/>
    </row>
    <row r="99" spans="4:4" ht="15" customHeight="1">
      <c r="D99" s="208"/>
    </row>
    <row r="100" spans="4:4" ht="15" customHeight="1">
      <c r="D100" s="208"/>
    </row>
    <row r="101" spans="4:4" ht="15" customHeight="1">
      <c r="D101" s="208"/>
    </row>
    <row r="102" spans="4:4" ht="15" customHeight="1">
      <c r="D102" s="208"/>
    </row>
    <row r="103" spans="4:4" ht="15" customHeight="1">
      <c r="D103" s="208"/>
    </row>
    <row r="104" spans="4:4" ht="15" customHeight="1">
      <c r="D104" s="208"/>
    </row>
    <row r="105" spans="4:4" ht="15" customHeight="1">
      <c r="D105" s="208"/>
    </row>
    <row r="106" spans="4:4" ht="15" customHeight="1">
      <c r="D106" s="208"/>
    </row>
    <row r="107" spans="4:4" ht="15" customHeight="1">
      <c r="D107" s="208"/>
    </row>
    <row r="108" spans="4:4" ht="15" customHeight="1">
      <c r="D108" s="208"/>
    </row>
    <row r="109" spans="4:4" ht="15" customHeight="1">
      <c r="D109" s="208"/>
    </row>
    <row r="110" spans="4:4" ht="15" customHeight="1">
      <c r="D110" s="208"/>
    </row>
    <row r="111" spans="4:4" ht="15" customHeight="1">
      <c r="D111" s="208"/>
    </row>
    <row r="112" spans="4:4" ht="15" customHeight="1">
      <c r="D112" s="208"/>
    </row>
    <row r="113" spans="4:4" ht="15" customHeight="1">
      <c r="D113" s="208"/>
    </row>
    <row r="114" spans="4:4" ht="15" customHeight="1">
      <c r="D114" s="208"/>
    </row>
    <row r="115" spans="4:4" ht="15" customHeight="1">
      <c r="D115" s="208"/>
    </row>
    <row r="116" spans="4:4" ht="15" customHeight="1">
      <c r="D116" s="208"/>
    </row>
    <row r="117" spans="4:4" ht="15" customHeight="1">
      <c r="D117" s="208"/>
    </row>
    <row r="118" spans="4:4" ht="15" customHeight="1">
      <c r="D118" s="208"/>
    </row>
    <row r="119" spans="4:4" ht="15" customHeight="1">
      <c r="D119" s="208"/>
    </row>
    <row r="120" spans="4:4" ht="15" customHeight="1">
      <c r="D120" s="208"/>
    </row>
    <row r="121" spans="4:4" ht="15" customHeight="1">
      <c r="D121" s="208"/>
    </row>
    <row r="122" spans="4:4" ht="15" customHeight="1">
      <c r="D122" s="208"/>
    </row>
    <row r="123" spans="4:4" ht="15" customHeight="1">
      <c r="D123" s="208"/>
    </row>
    <row r="124" spans="4:4" ht="15" customHeight="1">
      <c r="D124" s="208"/>
    </row>
    <row r="125" spans="4:4" ht="15" customHeight="1">
      <c r="D125" s="208"/>
    </row>
    <row r="126" spans="4:4" ht="15" customHeight="1">
      <c r="D126" s="208"/>
    </row>
    <row r="127" spans="4:4" ht="15" customHeight="1">
      <c r="D127" s="208"/>
    </row>
    <row r="128" spans="4:4" ht="15" customHeight="1">
      <c r="D128" s="208"/>
    </row>
    <row r="129" spans="4:4" ht="15" customHeight="1">
      <c r="D129" s="208"/>
    </row>
    <row r="130" spans="4:4" ht="15" customHeight="1">
      <c r="D130" s="208"/>
    </row>
    <row r="131" spans="4:4" ht="15" customHeight="1">
      <c r="D131" s="208"/>
    </row>
    <row r="132" spans="4:4" ht="15" customHeight="1">
      <c r="D132" s="208"/>
    </row>
    <row r="133" spans="4:4" ht="15" customHeight="1">
      <c r="D133" s="208"/>
    </row>
    <row r="134" spans="4:4" ht="15" customHeight="1">
      <c r="D134" s="208"/>
    </row>
    <row r="135" spans="4:4" ht="15" customHeight="1">
      <c r="D135" s="208"/>
    </row>
    <row r="136" spans="4:4" ht="15" customHeight="1">
      <c r="D136" s="208"/>
    </row>
    <row r="137" spans="4:4" ht="15" customHeight="1">
      <c r="D137" s="208"/>
    </row>
    <row r="138" spans="4:4" ht="15" customHeight="1">
      <c r="D138" s="208"/>
    </row>
    <row r="139" spans="4:4" ht="15" customHeight="1">
      <c r="D139" s="208"/>
    </row>
    <row r="140" spans="4:4" ht="15" customHeight="1">
      <c r="D140" s="208"/>
    </row>
    <row r="141" spans="4:4" ht="15" customHeight="1">
      <c r="D141" s="208"/>
    </row>
    <row r="142" spans="4:4" ht="15" customHeight="1">
      <c r="D142" s="208"/>
    </row>
    <row r="143" spans="4:4" ht="15" customHeight="1">
      <c r="D143" s="208"/>
    </row>
    <row r="144" spans="4:4" ht="15" customHeight="1">
      <c r="D144" s="208"/>
    </row>
    <row r="145" spans="4:4" ht="15" customHeight="1">
      <c r="D145" s="208"/>
    </row>
    <row r="146" spans="4:4" ht="15" customHeight="1">
      <c r="D146" s="208"/>
    </row>
    <row r="147" spans="4:4" ht="15" customHeight="1">
      <c r="D147" s="208"/>
    </row>
    <row r="148" spans="4:4" ht="15" customHeight="1">
      <c r="D148" s="208"/>
    </row>
    <row r="149" spans="4:4" ht="15" customHeight="1">
      <c r="D149" s="208"/>
    </row>
    <row r="150" spans="4:4" ht="15" customHeight="1">
      <c r="D150" s="208"/>
    </row>
    <row r="151" spans="4:4" ht="15" customHeight="1">
      <c r="D151" s="208"/>
    </row>
    <row r="152" spans="4:4" ht="15" customHeight="1">
      <c r="D152" s="208"/>
    </row>
    <row r="153" spans="4:4" ht="15" customHeight="1">
      <c r="D153" s="208"/>
    </row>
    <row r="154" spans="4:4" ht="15" customHeight="1">
      <c r="D154" s="208"/>
    </row>
    <row r="155" spans="4:4" ht="15" customHeight="1">
      <c r="D155" s="208"/>
    </row>
    <row r="156" spans="4:4" ht="15" customHeight="1">
      <c r="D156" s="208"/>
    </row>
    <row r="157" spans="4:4" ht="15" customHeight="1">
      <c r="D157" s="208"/>
    </row>
    <row r="158" spans="4:4" ht="15" customHeight="1">
      <c r="D158" s="208"/>
    </row>
    <row r="159" spans="4:4" ht="15" customHeight="1">
      <c r="D159" s="208"/>
    </row>
    <row r="160" spans="4:4" ht="15" customHeight="1">
      <c r="D160" s="208"/>
    </row>
    <row r="161" spans="4:4" ht="15" customHeight="1">
      <c r="D161" s="208"/>
    </row>
    <row r="162" spans="4:4" ht="15" customHeight="1">
      <c r="D162" s="208"/>
    </row>
    <row r="163" spans="4:4" ht="15" customHeight="1">
      <c r="D163" s="208"/>
    </row>
    <row r="164" spans="4:4" ht="15" customHeight="1">
      <c r="D164" s="208"/>
    </row>
    <row r="165" spans="4:4" ht="15" customHeight="1">
      <c r="D165" s="208"/>
    </row>
    <row r="166" spans="4:4" ht="15" customHeight="1">
      <c r="D166" s="208"/>
    </row>
    <row r="167" spans="4:4" ht="15" customHeight="1">
      <c r="D167" s="208"/>
    </row>
    <row r="168" spans="4:4" ht="15" customHeight="1">
      <c r="D168" s="208"/>
    </row>
    <row r="169" spans="4:4" ht="15" customHeight="1">
      <c r="D169" s="208"/>
    </row>
    <row r="170" spans="4:4" ht="15" customHeight="1">
      <c r="D170" s="208"/>
    </row>
    <row r="171" spans="4:4" ht="15" customHeight="1">
      <c r="D171" s="208"/>
    </row>
    <row r="172" spans="4:4" ht="15" customHeight="1">
      <c r="D172" s="208"/>
    </row>
    <row r="173" spans="4:4" ht="15" customHeight="1">
      <c r="D173" s="208"/>
    </row>
    <row r="174" spans="4:4" ht="15" customHeight="1">
      <c r="D174" s="208"/>
    </row>
    <row r="175" spans="4:4" ht="15" customHeight="1">
      <c r="D175" s="208"/>
    </row>
    <row r="176" spans="4:4" ht="15" customHeight="1">
      <c r="D176" s="208"/>
    </row>
    <row r="177" spans="4:4" ht="15" customHeight="1">
      <c r="D177" s="208"/>
    </row>
    <row r="178" spans="4:4" ht="15" customHeight="1">
      <c r="D178" s="208"/>
    </row>
    <row r="179" spans="4:4" ht="15" customHeight="1">
      <c r="D179" s="208"/>
    </row>
    <row r="180" spans="4:4" ht="15" customHeight="1">
      <c r="D180" s="208"/>
    </row>
    <row r="181" spans="4:4" ht="15" customHeight="1">
      <c r="D181" s="208"/>
    </row>
    <row r="182" spans="4:4" ht="15" customHeight="1">
      <c r="D182" s="208"/>
    </row>
    <row r="183" spans="4:4" ht="15" customHeight="1">
      <c r="D183" s="208"/>
    </row>
    <row r="184" spans="4:4" ht="15" customHeight="1">
      <c r="D184" s="208"/>
    </row>
    <row r="185" spans="4:4" ht="15" customHeight="1">
      <c r="D185" s="208"/>
    </row>
    <row r="186" spans="4:4" ht="15" customHeight="1">
      <c r="D186" s="208"/>
    </row>
    <row r="187" spans="4:4" ht="15" customHeight="1">
      <c r="D187" s="208"/>
    </row>
    <row r="188" spans="4:4" ht="15" customHeight="1">
      <c r="D188" s="208"/>
    </row>
    <row r="189" spans="4:4" ht="15" customHeight="1">
      <c r="D189" s="208"/>
    </row>
    <row r="190" spans="4:4" ht="15" customHeight="1">
      <c r="D190" s="208"/>
    </row>
    <row r="191" spans="4:4" ht="15" customHeight="1">
      <c r="D191" s="208"/>
    </row>
    <row r="192" spans="4:4" ht="15" customHeight="1">
      <c r="D192" s="208"/>
    </row>
    <row r="193" spans="4:4" ht="15" customHeight="1">
      <c r="D193" s="208"/>
    </row>
    <row r="194" spans="4:4" ht="15" customHeight="1">
      <c r="D194" s="208"/>
    </row>
    <row r="195" spans="4:4" ht="15" customHeight="1">
      <c r="D195" s="208"/>
    </row>
    <row r="196" spans="4:4" ht="15" customHeight="1">
      <c r="D196" s="208"/>
    </row>
    <row r="197" spans="4:4" ht="15" customHeight="1">
      <c r="D197" s="208"/>
    </row>
    <row r="198" spans="4:4" ht="15" customHeight="1">
      <c r="D198" s="208"/>
    </row>
    <row r="199" spans="4:4" ht="15" customHeight="1">
      <c r="D199" s="208"/>
    </row>
    <row r="200" spans="4:4" ht="15" customHeight="1">
      <c r="D200" s="208"/>
    </row>
    <row r="201" spans="4:4" ht="15" customHeight="1">
      <c r="D201" s="208"/>
    </row>
    <row r="202" spans="4:4" ht="15" customHeight="1">
      <c r="D202" s="208"/>
    </row>
    <row r="203" spans="4:4" ht="15" customHeight="1">
      <c r="D203" s="208"/>
    </row>
    <row r="204" spans="4:4" ht="15" customHeight="1">
      <c r="D204" s="208"/>
    </row>
    <row r="205" spans="4:4" ht="15" customHeight="1">
      <c r="D205" s="208"/>
    </row>
    <row r="206" spans="4:4" ht="15" customHeight="1">
      <c r="D206" s="208"/>
    </row>
    <row r="207" spans="4:4" ht="15" customHeight="1">
      <c r="D207" s="208"/>
    </row>
    <row r="208" spans="4:4" ht="15" customHeight="1">
      <c r="D208" s="208"/>
    </row>
    <row r="209" spans="4:4" ht="15" customHeight="1">
      <c r="D209" s="208"/>
    </row>
    <row r="210" spans="4:4" ht="15" customHeight="1">
      <c r="D210" s="208"/>
    </row>
    <row r="211" spans="4:4" ht="15" customHeight="1">
      <c r="D211" s="208"/>
    </row>
    <row r="212" spans="4:4" ht="15" customHeight="1">
      <c r="D212" s="208"/>
    </row>
    <row r="213" spans="4:4" ht="15" customHeight="1">
      <c r="D213" s="208"/>
    </row>
    <row r="214" spans="4:4" ht="15" customHeight="1">
      <c r="D214" s="208"/>
    </row>
    <row r="215" spans="4:4" ht="15" customHeight="1">
      <c r="D215" s="208"/>
    </row>
    <row r="216" spans="4:4" ht="15" customHeight="1">
      <c r="D216" s="208"/>
    </row>
    <row r="217" spans="4:4" ht="15" customHeight="1">
      <c r="D217" s="208"/>
    </row>
    <row r="218" spans="4:4" ht="15" customHeight="1">
      <c r="D218" s="208"/>
    </row>
    <row r="219" spans="4:4" ht="15" customHeight="1">
      <c r="D219" s="208"/>
    </row>
    <row r="220" spans="4:4" ht="15" customHeight="1">
      <c r="D220" s="208"/>
    </row>
    <row r="221" spans="4:4" ht="15" customHeight="1">
      <c r="D221" s="208"/>
    </row>
    <row r="222" spans="4:4" ht="15" customHeight="1">
      <c r="D222" s="208"/>
    </row>
    <row r="223" spans="4:4" ht="15" customHeight="1">
      <c r="D223" s="208"/>
    </row>
    <row r="224" spans="4:4" ht="15" customHeight="1">
      <c r="D224" s="208"/>
    </row>
    <row r="225" spans="4:4" ht="15" customHeight="1">
      <c r="D225" s="208"/>
    </row>
    <row r="226" spans="4:4" ht="15" customHeight="1">
      <c r="D226" s="208"/>
    </row>
    <row r="227" spans="4:4" ht="15" customHeight="1">
      <c r="D227" s="208"/>
    </row>
    <row r="228" spans="4:4" ht="15" customHeight="1">
      <c r="D228" s="208"/>
    </row>
    <row r="229" spans="4:4" ht="15" customHeight="1">
      <c r="D229" s="208"/>
    </row>
    <row r="230" spans="4:4" ht="15" customHeight="1">
      <c r="D230" s="208"/>
    </row>
    <row r="231" spans="4:4" ht="15" customHeight="1">
      <c r="D231" s="208"/>
    </row>
    <row r="232" spans="4:4" ht="15" customHeight="1">
      <c r="D232" s="208"/>
    </row>
    <row r="233" spans="4:4" ht="15" customHeight="1">
      <c r="D233" s="208"/>
    </row>
    <row r="234" spans="4:4" ht="15" customHeight="1">
      <c r="D234" s="208"/>
    </row>
    <row r="235" spans="4:4" ht="15" customHeight="1">
      <c r="D235" s="208"/>
    </row>
    <row r="236" spans="4:4" ht="15" customHeight="1">
      <c r="D236" s="208"/>
    </row>
    <row r="237" spans="4:4" ht="15" customHeight="1">
      <c r="D237" s="208"/>
    </row>
    <row r="238" spans="4:4" ht="15" customHeight="1">
      <c r="D238" s="208"/>
    </row>
    <row r="239" spans="4:4" ht="15" customHeight="1">
      <c r="D239" s="208"/>
    </row>
    <row r="240" spans="4:4" ht="15" customHeight="1">
      <c r="D240" s="208"/>
    </row>
    <row r="241" spans="4:4" ht="15" customHeight="1">
      <c r="D241" s="208"/>
    </row>
    <row r="242" spans="4:4" ht="15" customHeight="1">
      <c r="D242" s="208"/>
    </row>
    <row r="243" spans="4:4" ht="15" customHeight="1">
      <c r="D243" s="208"/>
    </row>
    <row r="244" spans="4:4" ht="15" customHeight="1">
      <c r="D244" s="208"/>
    </row>
    <row r="245" spans="4:4" ht="15" customHeight="1">
      <c r="D245" s="208"/>
    </row>
    <row r="246" spans="4:4" ht="15" customHeight="1">
      <c r="D246" s="208"/>
    </row>
    <row r="247" spans="4:4" ht="15" customHeight="1">
      <c r="D247" s="208"/>
    </row>
    <row r="248" spans="4:4" ht="15" customHeight="1">
      <c r="D248" s="208"/>
    </row>
    <row r="249" spans="4:4" ht="15" customHeight="1">
      <c r="D249" s="208"/>
    </row>
    <row r="250" spans="4:4" ht="15" customHeight="1">
      <c r="D250" s="208"/>
    </row>
    <row r="251" spans="4:4" ht="15" customHeight="1">
      <c r="D251" s="208"/>
    </row>
    <row r="252" spans="4:4" ht="15" customHeight="1">
      <c r="D252" s="208"/>
    </row>
    <row r="253" spans="4:4" ht="15" customHeight="1">
      <c r="D253" s="208"/>
    </row>
    <row r="254" spans="4:4" ht="15" customHeight="1">
      <c r="D254" s="208"/>
    </row>
    <row r="255" spans="4:4" ht="15" customHeight="1">
      <c r="D255" s="208"/>
    </row>
    <row r="256" spans="4:4" ht="15" customHeight="1">
      <c r="D256" s="208"/>
    </row>
    <row r="257" spans="4:4" ht="15" customHeight="1">
      <c r="D257" s="208"/>
    </row>
    <row r="258" spans="4:4" ht="15" customHeight="1">
      <c r="D258" s="208"/>
    </row>
    <row r="259" spans="4:4" ht="15" customHeight="1">
      <c r="D259" s="208"/>
    </row>
    <row r="260" spans="4:4" ht="15" customHeight="1">
      <c r="D260" s="208"/>
    </row>
    <row r="261" spans="4:4" ht="15" customHeight="1">
      <c r="D261" s="208"/>
    </row>
    <row r="262" spans="4:4" ht="15" customHeight="1">
      <c r="D262" s="208"/>
    </row>
    <row r="263" spans="4:4" ht="15" customHeight="1">
      <c r="D263" s="208"/>
    </row>
    <row r="264" spans="4:4" ht="15" customHeight="1">
      <c r="D264" s="208"/>
    </row>
    <row r="265" spans="4:4" ht="15" customHeight="1">
      <c r="D265" s="208"/>
    </row>
    <row r="266" spans="4:4" ht="15" customHeight="1">
      <c r="D266" s="208"/>
    </row>
    <row r="267" spans="4:4" ht="15" customHeight="1">
      <c r="D267" s="208"/>
    </row>
    <row r="268" spans="4:4" ht="15" customHeight="1">
      <c r="D268" s="208"/>
    </row>
    <row r="269" spans="4:4" ht="15" customHeight="1">
      <c r="D269" s="208"/>
    </row>
    <row r="270" spans="4:4" ht="15" customHeight="1">
      <c r="D270" s="208"/>
    </row>
    <row r="271" spans="4:4" ht="15" customHeight="1">
      <c r="D271" s="208"/>
    </row>
    <row r="272" spans="4:4" ht="15" customHeight="1">
      <c r="D272" s="208"/>
    </row>
    <row r="273" spans="4:4" ht="15" customHeight="1">
      <c r="D273" s="208"/>
    </row>
    <row r="274" spans="4:4" ht="15" customHeight="1">
      <c r="D274" s="208"/>
    </row>
    <row r="275" spans="4:4" ht="15" customHeight="1">
      <c r="D275" s="208"/>
    </row>
    <row r="276" spans="4:4" ht="15" customHeight="1">
      <c r="D276" s="208"/>
    </row>
    <row r="277" spans="4:4" ht="15" customHeight="1">
      <c r="D277" s="208"/>
    </row>
    <row r="278" spans="4:4" ht="15" customHeight="1">
      <c r="D278" s="208"/>
    </row>
    <row r="279" spans="4:4" ht="15" customHeight="1">
      <c r="D279" s="208"/>
    </row>
    <row r="280" spans="4:4" ht="15" customHeight="1">
      <c r="D280" s="208"/>
    </row>
    <row r="281" spans="4:4" ht="15" customHeight="1">
      <c r="D281" s="208"/>
    </row>
    <row r="282" spans="4:4" ht="15" customHeight="1">
      <c r="D282" s="208"/>
    </row>
    <row r="283" spans="4:4" ht="15" customHeight="1">
      <c r="D283" s="208"/>
    </row>
    <row r="284" spans="4:4" ht="15" customHeight="1">
      <c r="D284" s="208"/>
    </row>
    <row r="285" spans="4:4" ht="15" customHeight="1">
      <c r="D285" s="208"/>
    </row>
    <row r="286" spans="4:4" ht="15" customHeight="1">
      <c r="D286" s="208"/>
    </row>
    <row r="287" spans="4:4" ht="15" customHeight="1">
      <c r="D287" s="208"/>
    </row>
    <row r="288" spans="4:4" ht="15" customHeight="1">
      <c r="D288" s="208"/>
    </row>
    <row r="289" spans="4:4" ht="15" customHeight="1">
      <c r="D289" s="208"/>
    </row>
    <row r="290" spans="4:4" ht="15" customHeight="1">
      <c r="D290" s="208"/>
    </row>
    <row r="291" spans="4:4" ht="15" customHeight="1">
      <c r="D291" s="208"/>
    </row>
    <row r="292" spans="4:4" ht="15" customHeight="1">
      <c r="D292" s="208"/>
    </row>
    <row r="293" spans="4:4" ht="15" customHeight="1">
      <c r="D293" s="208"/>
    </row>
    <row r="294" spans="4:4" ht="15" customHeight="1">
      <c r="D294" s="208"/>
    </row>
    <row r="295" spans="4:4" ht="15" customHeight="1">
      <c r="D295" s="208"/>
    </row>
    <row r="296" spans="4:4" ht="15" customHeight="1">
      <c r="D296" s="208"/>
    </row>
    <row r="297" spans="4:4" ht="15" customHeight="1">
      <c r="D297" s="208"/>
    </row>
    <row r="298" spans="4:4" ht="15" customHeight="1">
      <c r="D298" s="208"/>
    </row>
    <row r="299" spans="4:4" ht="15" customHeight="1">
      <c r="D299" s="208"/>
    </row>
    <row r="300" spans="4:4" ht="15" customHeight="1">
      <c r="D300" s="208"/>
    </row>
    <row r="301" spans="4:4" ht="15" customHeight="1">
      <c r="D301" s="208"/>
    </row>
    <row r="302" spans="4:4" ht="15" customHeight="1">
      <c r="D302" s="208"/>
    </row>
    <row r="303" spans="4:4" ht="15" customHeight="1">
      <c r="D303" s="208"/>
    </row>
    <row r="304" spans="4:4" ht="15" customHeight="1">
      <c r="D304" s="208"/>
    </row>
    <row r="305" spans="4:4" ht="15" customHeight="1">
      <c r="D305" s="208"/>
    </row>
    <row r="306" spans="4:4" ht="15" customHeight="1">
      <c r="D306" s="208"/>
    </row>
    <row r="307" spans="4:4" ht="15" customHeight="1">
      <c r="D307" s="208"/>
    </row>
    <row r="308" spans="4:4" ht="15" customHeight="1">
      <c r="D308" s="208"/>
    </row>
    <row r="309" spans="4:4" ht="15" customHeight="1">
      <c r="D309" s="208"/>
    </row>
    <row r="310" spans="4:4" ht="15" customHeight="1">
      <c r="D310" s="208"/>
    </row>
    <row r="311" spans="4:4" ht="15" customHeight="1">
      <c r="D311" s="208"/>
    </row>
    <row r="312" spans="4:4" ht="15" customHeight="1">
      <c r="D312" s="208"/>
    </row>
    <row r="313" spans="4:4" ht="15" customHeight="1">
      <c r="D313" s="208"/>
    </row>
    <row r="314" spans="4:4" ht="15" customHeight="1">
      <c r="D314" s="208"/>
    </row>
    <row r="315" spans="4:4" ht="15" customHeight="1">
      <c r="D315" s="208"/>
    </row>
    <row r="316" spans="4:4" ht="15" customHeight="1">
      <c r="D316" s="208"/>
    </row>
    <row r="317" spans="4:4" ht="15" customHeight="1">
      <c r="D317" s="208"/>
    </row>
    <row r="318" spans="4:4" ht="15" customHeight="1">
      <c r="D318" s="208"/>
    </row>
    <row r="319" spans="4:4" ht="15" customHeight="1">
      <c r="D319" s="208"/>
    </row>
    <row r="320" spans="4:4" ht="15" customHeight="1">
      <c r="D320" s="208"/>
    </row>
    <row r="321" spans="4:4" ht="15" customHeight="1">
      <c r="D321" s="208"/>
    </row>
    <row r="322" spans="4:4" ht="15" customHeight="1">
      <c r="D322" s="208"/>
    </row>
    <row r="323" spans="4:4" ht="15" customHeight="1">
      <c r="D323" s="208"/>
    </row>
    <row r="324" spans="4:4" ht="15" customHeight="1">
      <c r="D324" s="208"/>
    </row>
    <row r="325" spans="4:4" ht="15" customHeight="1">
      <c r="D325" s="208"/>
    </row>
    <row r="326" spans="4:4" ht="15" customHeight="1">
      <c r="D326" s="208"/>
    </row>
    <row r="327" spans="4:4" ht="15" customHeight="1">
      <c r="D327" s="208"/>
    </row>
    <row r="328" spans="4:4" ht="15" customHeight="1">
      <c r="D328" s="208"/>
    </row>
    <row r="329" spans="4:4" ht="15" customHeight="1">
      <c r="D329" s="208"/>
    </row>
    <row r="330" spans="4:4" ht="15" customHeight="1">
      <c r="D330" s="208"/>
    </row>
    <row r="331" spans="4:4" ht="15" customHeight="1">
      <c r="D331" s="208"/>
    </row>
    <row r="332" spans="4:4" ht="15" customHeight="1">
      <c r="D332" s="208"/>
    </row>
    <row r="333" spans="4:4" ht="15" customHeight="1">
      <c r="D333" s="208"/>
    </row>
    <row r="334" spans="4:4" ht="15" customHeight="1">
      <c r="D334" s="208"/>
    </row>
    <row r="335" spans="4:4" ht="15" customHeight="1">
      <c r="D335" s="208"/>
    </row>
    <row r="336" spans="4:4" ht="15" customHeight="1">
      <c r="D336" s="208"/>
    </row>
    <row r="337" spans="4:4" ht="15" customHeight="1">
      <c r="D337" s="208"/>
    </row>
    <row r="338" spans="4:4" ht="15" customHeight="1">
      <c r="D338" s="208"/>
    </row>
    <row r="339" spans="4:4" ht="15" customHeight="1">
      <c r="D339" s="208"/>
    </row>
    <row r="340" spans="4:4" ht="15" customHeight="1">
      <c r="D340" s="208"/>
    </row>
    <row r="341" spans="4:4" ht="15" customHeight="1">
      <c r="D341" s="208"/>
    </row>
    <row r="342" spans="4:4" ht="15" customHeight="1">
      <c r="D342" s="208"/>
    </row>
    <row r="343" spans="4:4" ht="15" customHeight="1">
      <c r="D343" s="208"/>
    </row>
    <row r="344" spans="4:4" ht="15" customHeight="1">
      <c r="D344" s="208"/>
    </row>
    <row r="345" spans="4:4" ht="15" customHeight="1">
      <c r="D345" s="208"/>
    </row>
    <row r="346" spans="4:4" ht="15" customHeight="1">
      <c r="D346" s="208"/>
    </row>
    <row r="347" spans="4:4" ht="15" customHeight="1">
      <c r="D347" s="208"/>
    </row>
    <row r="348" spans="4:4" ht="15" customHeight="1">
      <c r="D348" s="208"/>
    </row>
    <row r="349" spans="4:4" ht="15" customHeight="1">
      <c r="D349" s="208"/>
    </row>
    <row r="350" spans="4:4" ht="15" customHeight="1">
      <c r="D350" s="208"/>
    </row>
    <row r="351" spans="4:4" ht="15" customHeight="1">
      <c r="D351" s="208"/>
    </row>
    <row r="352" spans="4:4" ht="15" customHeight="1">
      <c r="D352" s="208"/>
    </row>
    <row r="353" spans="4:4" ht="15" customHeight="1">
      <c r="D353" s="208"/>
    </row>
    <row r="354" spans="4:4" ht="15" customHeight="1">
      <c r="D354" s="208"/>
    </row>
    <row r="355" spans="4:4" ht="15" customHeight="1">
      <c r="D355" s="208"/>
    </row>
    <row r="356" spans="4:4" ht="15" customHeight="1">
      <c r="D356" s="208"/>
    </row>
    <row r="357" spans="4:4" ht="15" customHeight="1">
      <c r="D357" s="208"/>
    </row>
    <row r="358" spans="4:4" ht="15" customHeight="1">
      <c r="D358" s="208"/>
    </row>
    <row r="359" spans="4:4" ht="15" customHeight="1">
      <c r="D359" s="208"/>
    </row>
    <row r="360" spans="4:4" ht="15" customHeight="1">
      <c r="D360" s="208"/>
    </row>
    <row r="361" spans="4:4" ht="15" customHeight="1">
      <c r="D361" s="208"/>
    </row>
    <row r="362" spans="4:4" ht="15" customHeight="1">
      <c r="D362" s="208"/>
    </row>
    <row r="363" spans="4:4" ht="15" customHeight="1">
      <c r="D363" s="208"/>
    </row>
    <row r="364" spans="4:4" ht="15" customHeight="1">
      <c r="D364" s="208"/>
    </row>
    <row r="365" spans="4:4" ht="15" customHeight="1">
      <c r="D365" s="208"/>
    </row>
    <row r="366" spans="4:4" ht="15" customHeight="1">
      <c r="D366" s="208"/>
    </row>
    <row r="367" spans="4:4" ht="15" customHeight="1">
      <c r="D367" s="208"/>
    </row>
    <row r="368" spans="4:4" ht="15" customHeight="1">
      <c r="D368" s="208"/>
    </row>
    <row r="369" spans="4:4" ht="15" customHeight="1">
      <c r="D369" s="208"/>
    </row>
    <row r="370" spans="4:4" ht="15" customHeight="1">
      <c r="D370" s="208"/>
    </row>
    <row r="371" spans="4:4" ht="15" customHeight="1">
      <c r="D371" s="208"/>
    </row>
    <row r="372" spans="4:4" ht="15" customHeight="1">
      <c r="D372" s="208"/>
    </row>
    <row r="373" spans="4:4" ht="15" customHeight="1">
      <c r="D373" s="208"/>
    </row>
    <row r="374" spans="4:4" ht="15" customHeight="1">
      <c r="D374" s="208"/>
    </row>
    <row r="375" spans="4:4" ht="15" customHeight="1">
      <c r="D375" s="208"/>
    </row>
    <row r="376" spans="4:4" ht="15" customHeight="1">
      <c r="D376" s="208"/>
    </row>
    <row r="377" spans="4:4" ht="15" customHeight="1">
      <c r="D377" s="208"/>
    </row>
    <row r="378" spans="4:4" ht="15" customHeight="1">
      <c r="D378" s="208"/>
    </row>
    <row r="379" spans="4:4" ht="15" customHeight="1">
      <c r="D379" s="208"/>
    </row>
    <row r="380" spans="4:4" ht="15" customHeight="1">
      <c r="D380" s="208"/>
    </row>
    <row r="381" spans="4:4" ht="15" customHeight="1">
      <c r="D381" s="208"/>
    </row>
    <row r="382" spans="4:4" ht="15" customHeight="1">
      <c r="D382" s="208"/>
    </row>
    <row r="383" spans="4:4" ht="15" customHeight="1">
      <c r="D383" s="208"/>
    </row>
    <row r="384" spans="4:4" ht="15" customHeight="1">
      <c r="D384" s="208"/>
    </row>
    <row r="385" spans="4:4" ht="15" customHeight="1">
      <c r="D385" s="208"/>
    </row>
    <row r="386" spans="4:4" ht="15" customHeight="1">
      <c r="D386" s="208"/>
    </row>
    <row r="387" spans="4:4" ht="15" customHeight="1">
      <c r="D387" s="208"/>
    </row>
    <row r="388" spans="4:4" ht="15" customHeight="1">
      <c r="D388" s="208"/>
    </row>
    <row r="389" spans="4:4" ht="15" customHeight="1">
      <c r="D389" s="208"/>
    </row>
    <row r="390" spans="4:4" ht="15" customHeight="1">
      <c r="D390" s="208"/>
    </row>
    <row r="391" spans="4:4" ht="15" customHeight="1">
      <c r="D391" s="208"/>
    </row>
    <row r="392" spans="4:4" ht="15" customHeight="1">
      <c r="D392" s="208"/>
    </row>
    <row r="393" spans="4:4" ht="15" customHeight="1">
      <c r="D393" s="208"/>
    </row>
    <row r="394" spans="4:4" ht="15" customHeight="1">
      <c r="D394" s="208"/>
    </row>
    <row r="395" spans="4:4" ht="15" customHeight="1">
      <c r="D395" s="208"/>
    </row>
    <row r="396" spans="4:4" ht="15" customHeight="1">
      <c r="D396" s="208"/>
    </row>
    <row r="397" spans="4:4" ht="15" customHeight="1">
      <c r="D397" s="208"/>
    </row>
    <row r="398" spans="4:4" ht="15" customHeight="1">
      <c r="D398" s="208"/>
    </row>
    <row r="399" spans="4:4" ht="15" customHeight="1">
      <c r="D399" s="208"/>
    </row>
    <row r="400" spans="4:4" ht="15" customHeight="1">
      <c r="D400" s="208"/>
    </row>
    <row r="401" spans="4:4" ht="15" customHeight="1">
      <c r="D401" s="208"/>
    </row>
    <row r="402" spans="4:4" ht="15" customHeight="1">
      <c r="D402" s="208"/>
    </row>
    <row r="403" spans="4:4" ht="15" customHeight="1">
      <c r="D403" s="208"/>
    </row>
    <row r="404" spans="4:4" ht="15" customHeight="1">
      <c r="D404" s="208"/>
    </row>
    <row r="405" spans="4:4" ht="15" customHeight="1">
      <c r="D405" s="208"/>
    </row>
    <row r="406" spans="4:4" ht="15" customHeight="1">
      <c r="D406" s="208"/>
    </row>
    <row r="407" spans="4:4" ht="15" customHeight="1">
      <c r="D407" s="208"/>
    </row>
    <row r="408" spans="4:4" ht="15" customHeight="1">
      <c r="D408" s="208"/>
    </row>
    <row r="409" spans="4:4" ht="15" customHeight="1">
      <c r="D409" s="208"/>
    </row>
    <row r="410" spans="4:4" ht="15" customHeight="1">
      <c r="D410" s="208"/>
    </row>
    <row r="411" spans="4:4" ht="15" customHeight="1">
      <c r="D411" s="208"/>
    </row>
    <row r="412" spans="4:4" ht="15" customHeight="1">
      <c r="D412" s="208"/>
    </row>
    <row r="413" spans="4:4" ht="15" customHeight="1">
      <c r="D413" s="208"/>
    </row>
    <row r="414" spans="4:4" ht="15" customHeight="1">
      <c r="D414" s="208"/>
    </row>
    <row r="415" spans="4:4" ht="15" customHeight="1">
      <c r="D415" s="208"/>
    </row>
    <row r="416" spans="4:4" ht="15" customHeight="1">
      <c r="D416" s="208"/>
    </row>
    <row r="417" spans="4:4" ht="15" customHeight="1">
      <c r="D417" s="208"/>
    </row>
    <row r="418" spans="4:4" ht="15" customHeight="1">
      <c r="D418" s="208"/>
    </row>
    <row r="419" spans="4:4" ht="15" customHeight="1">
      <c r="D419" s="208"/>
    </row>
    <row r="420" spans="4:4" ht="15" customHeight="1">
      <c r="D420" s="208"/>
    </row>
    <row r="421" spans="4:4" ht="15" customHeight="1">
      <c r="D421" s="208"/>
    </row>
    <row r="422" spans="4:4" ht="15" customHeight="1">
      <c r="D422" s="208"/>
    </row>
    <row r="423" spans="4:4" ht="15" customHeight="1">
      <c r="D423" s="208"/>
    </row>
    <row r="424" spans="4:4" ht="15" customHeight="1">
      <c r="D424" s="208"/>
    </row>
    <row r="425" spans="4:4" ht="15" customHeight="1">
      <c r="D425" s="208"/>
    </row>
    <row r="426" spans="4:4" ht="15" customHeight="1">
      <c r="D426" s="208"/>
    </row>
    <row r="427" spans="4:4" ht="15" customHeight="1">
      <c r="D427" s="208"/>
    </row>
    <row r="428" spans="4:4" ht="15" customHeight="1">
      <c r="D428" s="208"/>
    </row>
    <row r="429" spans="4:4" ht="15" customHeight="1">
      <c r="D429" s="208"/>
    </row>
    <row r="430" spans="4:4" ht="15" customHeight="1">
      <c r="D430" s="208"/>
    </row>
    <row r="431" spans="4:4" ht="15" customHeight="1">
      <c r="D431" s="208"/>
    </row>
    <row r="432" spans="4:4" ht="15" customHeight="1">
      <c r="D432" s="208"/>
    </row>
    <row r="433" spans="4:4" ht="15" customHeight="1">
      <c r="D433" s="208"/>
    </row>
    <row r="434" spans="4:4" ht="15" customHeight="1">
      <c r="D434" s="208"/>
    </row>
    <row r="435" spans="4:4" ht="15" customHeight="1">
      <c r="D435" s="208"/>
    </row>
    <row r="436" spans="4:4" ht="15" customHeight="1">
      <c r="D436" s="208"/>
    </row>
    <row r="437" spans="4:4" ht="15" customHeight="1">
      <c r="D437" s="208"/>
    </row>
    <row r="438" spans="4:4" ht="15" customHeight="1">
      <c r="D438" s="208"/>
    </row>
    <row r="439" spans="4:4" ht="15" customHeight="1">
      <c r="D439" s="208"/>
    </row>
    <row r="440" spans="4:4" ht="15" customHeight="1">
      <c r="D440" s="208"/>
    </row>
    <row r="441" spans="4:4" ht="15" customHeight="1">
      <c r="D441" s="208"/>
    </row>
    <row r="442" spans="4:4" ht="15" customHeight="1">
      <c r="D442" s="208"/>
    </row>
    <row r="443" spans="4:4" ht="15" customHeight="1">
      <c r="D443" s="208"/>
    </row>
    <row r="444" spans="4:4" ht="15" customHeight="1">
      <c r="D444" s="208"/>
    </row>
    <row r="445" spans="4:4" ht="15" customHeight="1">
      <c r="D445" s="208"/>
    </row>
    <row r="446" spans="4:4" ht="15" customHeight="1">
      <c r="D446" s="208"/>
    </row>
    <row r="447" spans="4:4" ht="15" customHeight="1">
      <c r="D447" s="208"/>
    </row>
    <row r="448" spans="4:4" ht="15" customHeight="1">
      <c r="D448" s="208"/>
    </row>
    <row r="449" spans="4:4" ht="15" customHeight="1">
      <c r="D449" s="208"/>
    </row>
    <row r="450" spans="4:4" ht="15" customHeight="1">
      <c r="D450" s="208"/>
    </row>
    <row r="451" spans="4:4" ht="15" customHeight="1">
      <c r="D451" s="208"/>
    </row>
    <row r="452" spans="4:4" ht="15" customHeight="1">
      <c r="D452" s="208"/>
    </row>
    <row r="453" spans="4:4" ht="15" customHeight="1">
      <c r="D453" s="208"/>
    </row>
    <row r="454" spans="4:4" ht="15" customHeight="1">
      <c r="D454" s="208"/>
    </row>
    <row r="455" spans="4:4" ht="15" customHeight="1">
      <c r="D455" s="208"/>
    </row>
    <row r="456" spans="4:4" ht="15" customHeight="1">
      <c r="D456" s="208"/>
    </row>
    <row r="457" spans="4:4" ht="15" customHeight="1">
      <c r="D457" s="208"/>
    </row>
    <row r="458" spans="4:4" ht="15" customHeight="1">
      <c r="D458" s="208"/>
    </row>
    <row r="459" spans="4:4" ht="15" customHeight="1">
      <c r="D459" s="208"/>
    </row>
    <row r="460" spans="4:4" ht="15" customHeight="1">
      <c r="D460" s="208"/>
    </row>
    <row r="461" spans="4:4" ht="15" customHeight="1">
      <c r="D461" s="208"/>
    </row>
    <row r="462" spans="4:4" ht="15" customHeight="1">
      <c r="D462" s="208"/>
    </row>
    <row r="463" spans="4:4" ht="15" customHeight="1">
      <c r="D463" s="208"/>
    </row>
    <row r="464" spans="4:4" ht="15" customHeight="1">
      <c r="D464" s="208"/>
    </row>
    <row r="465" spans="4:4" ht="15" customHeight="1">
      <c r="D465" s="208"/>
    </row>
    <row r="466" spans="4:4" ht="15" customHeight="1">
      <c r="D466" s="208"/>
    </row>
    <row r="467" spans="4:4" ht="15" customHeight="1">
      <c r="D467" s="208"/>
    </row>
    <row r="468" spans="4:4" ht="15" customHeight="1">
      <c r="D468" s="208"/>
    </row>
    <row r="469" spans="4:4" ht="15" customHeight="1">
      <c r="D469" s="208"/>
    </row>
    <row r="470" spans="4:4" ht="15" customHeight="1">
      <c r="D470" s="208"/>
    </row>
    <row r="471" spans="4:4" ht="15" customHeight="1">
      <c r="D471" s="208"/>
    </row>
    <row r="472" spans="4:4" ht="15" customHeight="1">
      <c r="D472" s="208"/>
    </row>
    <row r="473" spans="4:4" ht="15" customHeight="1">
      <c r="D473" s="208"/>
    </row>
    <row r="474" spans="4:4" ht="15" customHeight="1">
      <c r="D474" s="208"/>
    </row>
    <row r="475" spans="4:4" ht="15" customHeight="1">
      <c r="D475" s="208"/>
    </row>
    <row r="476" spans="4:4" ht="15" customHeight="1">
      <c r="D476" s="208"/>
    </row>
    <row r="477" spans="4:4" ht="15" customHeight="1">
      <c r="D477" s="208"/>
    </row>
    <row r="478" spans="4:4" ht="15" customHeight="1">
      <c r="D478" s="208"/>
    </row>
    <row r="479" spans="4:4" ht="15" customHeight="1">
      <c r="D479" s="208"/>
    </row>
    <row r="480" spans="4:4" ht="15" customHeight="1">
      <c r="D480" s="208"/>
    </row>
    <row r="481" spans="4:4" ht="15" customHeight="1">
      <c r="D481" s="208"/>
    </row>
    <row r="482" spans="4:4" ht="15" customHeight="1">
      <c r="D482" s="208"/>
    </row>
    <row r="483" spans="4:4" ht="15" customHeight="1">
      <c r="D483" s="208"/>
    </row>
    <row r="484" spans="4:4" ht="15" customHeight="1">
      <c r="D484" s="208"/>
    </row>
    <row r="485" spans="4:4" ht="15" customHeight="1">
      <c r="D485" s="208"/>
    </row>
    <row r="486" spans="4:4" ht="15" customHeight="1">
      <c r="D486" s="208"/>
    </row>
    <row r="487" spans="4:4" ht="15" customHeight="1">
      <c r="D487" s="208"/>
    </row>
    <row r="488" spans="4:4" ht="15" customHeight="1">
      <c r="D488" s="208"/>
    </row>
    <row r="489" spans="4:4" ht="15" customHeight="1">
      <c r="D489" s="208"/>
    </row>
    <row r="490" spans="4:4" ht="15" customHeight="1">
      <c r="D490" s="208"/>
    </row>
    <row r="491" spans="4:4" ht="15" customHeight="1">
      <c r="D491" s="208"/>
    </row>
    <row r="492" spans="4:4" ht="15" customHeight="1">
      <c r="D492" s="208"/>
    </row>
    <row r="493" spans="4:4" ht="15" customHeight="1">
      <c r="D493" s="208"/>
    </row>
    <row r="494" spans="4:4" ht="15" customHeight="1">
      <c r="D494" s="208"/>
    </row>
    <row r="495" spans="4:4" ht="15" customHeight="1">
      <c r="D495" s="208"/>
    </row>
    <row r="496" spans="4:4" ht="15" customHeight="1">
      <c r="D496" s="208"/>
    </row>
    <row r="497" spans="4:4" ht="15" customHeight="1">
      <c r="D497" s="208"/>
    </row>
    <row r="498" spans="4:4" ht="15" customHeight="1">
      <c r="D498" s="208"/>
    </row>
    <row r="499" spans="4:4" ht="15" customHeight="1">
      <c r="D499" s="208"/>
    </row>
    <row r="500" spans="4:4" ht="15" customHeight="1">
      <c r="D500" s="208"/>
    </row>
    <row r="501" spans="4:4" ht="15" customHeight="1">
      <c r="D501" s="208"/>
    </row>
    <row r="502" spans="4:4" ht="15" customHeight="1">
      <c r="D502" s="208"/>
    </row>
    <row r="503" spans="4:4" ht="15" customHeight="1">
      <c r="D503" s="208"/>
    </row>
    <row r="504" spans="4:4" ht="15" customHeight="1">
      <c r="D504" s="208"/>
    </row>
    <row r="505" spans="4:4" ht="15" customHeight="1">
      <c r="D505" s="208"/>
    </row>
    <row r="506" spans="4:4" ht="15" customHeight="1">
      <c r="D506" s="208"/>
    </row>
    <row r="507" spans="4:4" ht="15" customHeight="1">
      <c r="D507" s="208"/>
    </row>
    <row r="508" spans="4:4" ht="15" customHeight="1">
      <c r="D508" s="208"/>
    </row>
    <row r="509" spans="4:4" ht="15" customHeight="1">
      <c r="D509" s="208"/>
    </row>
    <row r="510" spans="4:4" ht="15" customHeight="1">
      <c r="D510" s="208"/>
    </row>
    <row r="511" spans="4:4" ht="15" customHeight="1">
      <c r="D511" s="208"/>
    </row>
    <row r="512" spans="4:4" ht="15" customHeight="1">
      <c r="D512" s="208"/>
    </row>
    <row r="513" spans="4:4" ht="15" customHeight="1">
      <c r="D513" s="208"/>
    </row>
    <row r="514" spans="4:4" ht="15" customHeight="1">
      <c r="D514" s="208"/>
    </row>
    <row r="515" spans="4:4" ht="15" customHeight="1">
      <c r="D515" s="208"/>
    </row>
    <row r="516" spans="4:4" ht="15" customHeight="1">
      <c r="D516" s="208"/>
    </row>
    <row r="517" spans="4:4" ht="15" customHeight="1">
      <c r="D517" s="208"/>
    </row>
    <row r="518" spans="4:4" ht="15" customHeight="1">
      <c r="D518" s="208"/>
    </row>
    <row r="519" spans="4:4" ht="15" customHeight="1">
      <c r="D519" s="208"/>
    </row>
    <row r="520" spans="4:4" ht="15" customHeight="1">
      <c r="D520" s="208"/>
    </row>
    <row r="521" spans="4:4" ht="15" customHeight="1">
      <c r="D521" s="208"/>
    </row>
    <row r="522" spans="4:4" ht="15" customHeight="1">
      <c r="D522" s="208"/>
    </row>
    <row r="523" spans="4:4" ht="15" customHeight="1">
      <c r="D523" s="208"/>
    </row>
    <row r="524" spans="4:4" ht="15" customHeight="1">
      <c r="D524" s="208"/>
    </row>
    <row r="525" spans="4:4" ht="15" customHeight="1">
      <c r="D525" s="208"/>
    </row>
    <row r="526" spans="4:4" ht="15" customHeight="1">
      <c r="D526" s="208"/>
    </row>
    <row r="527" spans="4:4" ht="15" customHeight="1">
      <c r="D527" s="208"/>
    </row>
    <row r="528" spans="4:4" ht="15" customHeight="1">
      <c r="D528" s="208"/>
    </row>
    <row r="529" spans="4:4" ht="15" customHeight="1">
      <c r="D529" s="208"/>
    </row>
    <row r="530" spans="4:4" ht="15" customHeight="1">
      <c r="D530" s="208"/>
    </row>
    <row r="531" spans="4:4" ht="15" customHeight="1">
      <c r="D531" s="208"/>
    </row>
    <row r="532" spans="4:4" ht="15" customHeight="1">
      <c r="D532" s="208"/>
    </row>
    <row r="533" spans="4:4" ht="15" customHeight="1">
      <c r="D533" s="208"/>
    </row>
    <row r="534" spans="4:4" ht="15" customHeight="1">
      <c r="D534" s="208"/>
    </row>
    <row r="535" spans="4:4" ht="15" customHeight="1">
      <c r="D535" s="208"/>
    </row>
    <row r="536" spans="4:4" ht="15" customHeight="1">
      <c r="D536" s="208"/>
    </row>
    <row r="537" spans="4:4" ht="15" customHeight="1">
      <c r="D537" s="208"/>
    </row>
    <row r="538" spans="4:4" ht="15" customHeight="1">
      <c r="D538" s="208"/>
    </row>
    <row r="539" spans="4:4" ht="15" customHeight="1">
      <c r="D539" s="208"/>
    </row>
    <row r="540" spans="4:4" ht="15" customHeight="1">
      <c r="D540" s="208"/>
    </row>
    <row r="541" spans="4:4" ht="15" customHeight="1">
      <c r="D541" s="208"/>
    </row>
    <row r="542" spans="4:4" ht="15" customHeight="1">
      <c r="D542" s="208"/>
    </row>
    <row r="543" spans="4:4" ht="15" customHeight="1">
      <c r="D543" s="208"/>
    </row>
    <row r="544" spans="4:4" ht="15" customHeight="1">
      <c r="D544" s="208"/>
    </row>
    <row r="545" spans="4:4" ht="15" customHeight="1">
      <c r="D545" s="208"/>
    </row>
    <row r="546" spans="4:4" ht="15" customHeight="1">
      <c r="D546" s="208"/>
    </row>
    <row r="547" spans="4:4" ht="15" customHeight="1">
      <c r="D547" s="208"/>
    </row>
    <row r="548" spans="4:4" ht="15" customHeight="1">
      <c r="D548" s="208"/>
    </row>
    <row r="549" spans="4:4" ht="15" customHeight="1">
      <c r="D549" s="208"/>
    </row>
    <row r="550" spans="4:4" ht="15" customHeight="1">
      <c r="D550" s="208"/>
    </row>
    <row r="551" spans="4:4" ht="15" customHeight="1">
      <c r="D551" s="208"/>
    </row>
    <row r="552" spans="4:4" ht="15" customHeight="1">
      <c r="D552" s="208"/>
    </row>
    <row r="553" spans="4:4" ht="15" customHeight="1">
      <c r="D553" s="208"/>
    </row>
    <row r="554" spans="4:4" ht="15" customHeight="1">
      <c r="D554" s="208"/>
    </row>
    <row r="555" spans="4:4" ht="15" customHeight="1">
      <c r="D555" s="208"/>
    </row>
    <row r="556" spans="4:4" ht="15" customHeight="1">
      <c r="D556" s="208"/>
    </row>
    <row r="557" spans="4:4" ht="15" customHeight="1">
      <c r="D557" s="208"/>
    </row>
    <row r="558" spans="4:4" ht="15" customHeight="1">
      <c r="D558" s="208"/>
    </row>
    <row r="559" spans="4:4" ht="15" customHeight="1">
      <c r="D559" s="208"/>
    </row>
    <row r="560" spans="4:4" ht="15" customHeight="1">
      <c r="D560" s="208"/>
    </row>
    <row r="561" spans="4:4" ht="15" customHeight="1">
      <c r="D561" s="208"/>
    </row>
    <row r="562" spans="4:4" ht="15" customHeight="1">
      <c r="D562" s="208"/>
    </row>
    <row r="563" spans="4:4" ht="15" customHeight="1">
      <c r="D563" s="208"/>
    </row>
    <row r="564" spans="4:4" ht="15" customHeight="1">
      <c r="D564" s="208"/>
    </row>
    <row r="565" spans="4:4" ht="15" customHeight="1">
      <c r="D565" s="208"/>
    </row>
    <row r="566" spans="4:4" ht="15" customHeight="1">
      <c r="D566" s="208"/>
    </row>
    <row r="567" spans="4:4" ht="15" customHeight="1">
      <c r="D567" s="208"/>
    </row>
    <row r="568" spans="4:4" ht="15" customHeight="1">
      <c r="D568" s="208"/>
    </row>
    <row r="569" spans="4:4" ht="15" customHeight="1">
      <c r="D569" s="208"/>
    </row>
    <row r="570" spans="4:4" ht="15" customHeight="1">
      <c r="D570" s="208"/>
    </row>
    <row r="571" spans="4:4" ht="15" customHeight="1">
      <c r="D571" s="208"/>
    </row>
    <row r="572" spans="4:4" ht="15" customHeight="1">
      <c r="D572" s="208"/>
    </row>
    <row r="573" spans="4:4" ht="15" customHeight="1">
      <c r="D573" s="208"/>
    </row>
    <row r="574" spans="4:4" ht="15" customHeight="1">
      <c r="D574" s="208"/>
    </row>
    <row r="575" spans="4:4" ht="15" customHeight="1">
      <c r="D575" s="208"/>
    </row>
    <row r="576" spans="4:4" ht="15" customHeight="1">
      <c r="D576" s="208"/>
    </row>
    <row r="577" spans="4:4" ht="15" customHeight="1">
      <c r="D577" s="208"/>
    </row>
    <row r="578" spans="4:4" ht="15" customHeight="1">
      <c r="D578" s="208"/>
    </row>
    <row r="579" spans="4:4" ht="15" customHeight="1">
      <c r="D579" s="208"/>
    </row>
    <row r="580" spans="4:4" ht="15" customHeight="1">
      <c r="D580" s="208"/>
    </row>
    <row r="581" spans="4:4" ht="15" customHeight="1">
      <c r="D581" s="208"/>
    </row>
    <row r="582" spans="4:4" ht="15" customHeight="1">
      <c r="D582" s="208"/>
    </row>
    <row r="583" spans="4:4" ht="15" customHeight="1">
      <c r="D583" s="208"/>
    </row>
    <row r="584" spans="4:4" ht="15" customHeight="1">
      <c r="D584" s="208"/>
    </row>
    <row r="585" spans="4:4" ht="15" customHeight="1">
      <c r="D585" s="208"/>
    </row>
    <row r="586" spans="4:4" ht="15" customHeight="1">
      <c r="D586" s="208"/>
    </row>
    <row r="587" spans="4:4" ht="15" customHeight="1">
      <c r="D587" s="208"/>
    </row>
    <row r="588" spans="4:4" ht="15" customHeight="1">
      <c r="D588" s="208"/>
    </row>
    <row r="589" spans="4:4" ht="15" customHeight="1">
      <c r="D589" s="208"/>
    </row>
    <row r="590" spans="4:4" ht="15" customHeight="1">
      <c r="D590" s="208"/>
    </row>
    <row r="591" spans="4:4" ht="15" customHeight="1">
      <c r="D591" s="208"/>
    </row>
    <row r="592" spans="4:4" ht="15" customHeight="1">
      <c r="D592" s="208"/>
    </row>
    <row r="593" spans="4:4" ht="15" customHeight="1">
      <c r="D593" s="208"/>
    </row>
    <row r="594" spans="4:4" ht="15" customHeight="1">
      <c r="D594" s="208"/>
    </row>
    <row r="595" spans="4:4" ht="15" customHeight="1">
      <c r="D595" s="208"/>
    </row>
    <row r="596" spans="4:4" ht="15" customHeight="1">
      <c r="D596" s="208"/>
    </row>
    <row r="597" spans="4:4" ht="15" customHeight="1">
      <c r="D597" s="208"/>
    </row>
    <row r="598" spans="4:4" ht="15" customHeight="1">
      <c r="D598" s="208"/>
    </row>
    <row r="599" spans="4:4" ht="15" customHeight="1">
      <c r="D599" s="208"/>
    </row>
    <row r="600" spans="4:4" ht="15" customHeight="1">
      <c r="D600" s="208"/>
    </row>
    <row r="601" spans="4:4" ht="15" customHeight="1">
      <c r="D601" s="208"/>
    </row>
    <row r="602" spans="4:4" ht="15" customHeight="1">
      <c r="D602" s="208"/>
    </row>
    <row r="603" spans="4:4" ht="15" customHeight="1">
      <c r="D603" s="208"/>
    </row>
    <row r="604" spans="4:4" ht="15" customHeight="1">
      <c r="D604" s="208"/>
    </row>
    <row r="605" spans="4:4" ht="15" customHeight="1">
      <c r="D605" s="208"/>
    </row>
    <row r="606" spans="4:4" ht="15" customHeight="1">
      <c r="D606" s="208"/>
    </row>
    <row r="607" spans="4:4" ht="15" customHeight="1">
      <c r="D607" s="208"/>
    </row>
    <row r="608" spans="4:4" ht="15" customHeight="1">
      <c r="D608" s="208"/>
    </row>
    <row r="609" spans="4:4" ht="15" customHeight="1">
      <c r="D609" s="208"/>
    </row>
    <row r="610" spans="4:4" ht="15" customHeight="1">
      <c r="D610" s="208"/>
    </row>
    <row r="611" spans="4:4" ht="15" customHeight="1">
      <c r="D611" s="208"/>
    </row>
    <row r="612" spans="4:4" ht="15" customHeight="1">
      <c r="D612" s="208"/>
    </row>
    <row r="613" spans="4:4" ht="15" customHeight="1">
      <c r="D613" s="208"/>
    </row>
    <row r="614" spans="4:4" ht="15" customHeight="1">
      <c r="D614" s="208"/>
    </row>
    <row r="615" spans="4:4" ht="15" customHeight="1">
      <c r="D615" s="208"/>
    </row>
    <row r="616" spans="4:4" ht="15" customHeight="1">
      <c r="D616" s="208"/>
    </row>
    <row r="617" spans="4:4" ht="15" customHeight="1">
      <c r="D617" s="208"/>
    </row>
    <row r="618" spans="4:4" ht="15" customHeight="1">
      <c r="D618" s="208"/>
    </row>
    <row r="619" spans="4:4" ht="15" customHeight="1">
      <c r="D619" s="208"/>
    </row>
    <row r="620" spans="4:4" ht="15" customHeight="1">
      <c r="D620" s="208"/>
    </row>
    <row r="621" spans="4:4" ht="15" customHeight="1">
      <c r="D621" s="208"/>
    </row>
    <row r="622" spans="4:4" ht="15" customHeight="1">
      <c r="D622" s="208"/>
    </row>
    <row r="623" spans="4:4" ht="15" customHeight="1">
      <c r="D623" s="208"/>
    </row>
    <row r="624" spans="4:4" ht="15" customHeight="1">
      <c r="D624" s="208"/>
    </row>
    <row r="625" spans="4:4" ht="15" customHeight="1">
      <c r="D625" s="208"/>
    </row>
    <row r="626" spans="4:4" ht="15" customHeight="1">
      <c r="D626" s="208"/>
    </row>
    <row r="627" spans="4:4" ht="15" customHeight="1">
      <c r="D627" s="208"/>
    </row>
    <row r="628" spans="4:4" ht="15" customHeight="1">
      <c r="D628" s="208"/>
    </row>
    <row r="629" spans="4:4" ht="15" customHeight="1">
      <c r="D629" s="208"/>
    </row>
    <row r="630" spans="4:4" ht="15" customHeight="1">
      <c r="D630" s="208"/>
    </row>
    <row r="631" spans="4:4" ht="15" customHeight="1">
      <c r="D631" s="208"/>
    </row>
    <row r="632" spans="4:4" ht="15" customHeight="1">
      <c r="D632" s="208"/>
    </row>
    <row r="633" spans="4:4" ht="15" customHeight="1">
      <c r="D633" s="208"/>
    </row>
    <row r="634" spans="4:4" ht="15" customHeight="1">
      <c r="D634" s="208"/>
    </row>
    <row r="635" spans="4:4" ht="15" customHeight="1">
      <c r="D635" s="208"/>
    </row>
    <row r="636" spans="4:4" ht="15" customHeight="1">
      <c r="D636" s="208"/>
    </row>
    <row r="637" spans="4:4" ht="15" customHeight="1">
      <c r="D637" s="208"/>
    </row>
    <row r="638" spans="4:4" ht="15" customHeight="1">
      <c r="D638" s="208"/>
    </row>
    <row r="639" spans="4:4" ht="15" customHeight="1">
      <c r="D639" s="208"/>
    </row>
    <row r="640" spans="4:4" ht="15" customHeight="1">
      <c r="D640" s="208"/>
    </row>
    <row r="641" spans="4:4" ht="15" customHeight="1">
      <c r="D641" s="208"/>
    </row>
    <row r="642" spans="4:4" ht="15" customHeight="1">
      <c r="D642" s="208"/>
    </row>
    <row r="643" spans="4:4" ht="15" customHeight="1">
      <c r="D643" s="208"/>
    </row>
    <row r="644" spans="4:4" ht="15" customHeight="1">
      <c r="D644" s="208"/>
    </row>
    <row r="645" spans="4:4" ht="15" customHeight="1">
      <c r="D645" s="208"/>
    </row>
    <row r="646" spans="4:4" ht="15" customHeight="1">
      <c r="D646" s="208"/>
    </row>
    <row r="647" spans="4:4" ht="15" customHeight="1">
      <c r="D647" s="208"/>
    </row>
    <row r="648" spans="4:4" ht="15" customHeight="1">
      <c r="D648" s="208"/>
    </row>
    <row r="649" spans="4:4" ht="15" customHeight="1">
      <c r="D649" s="208"/>
    </row>
    <row r="650" spans="4:4" ht="15" customHeight="1">
      <c r="D650" s="208"/>
    </row>
    <row r="651" spans="4:4" ht="15" customHeight="1">
      <c r="D651" s="208"/>
    </row>
    <row r="652" spans="4:4" ht="15" customHeight="1">
      <c r="D652" s="208"/>
    </row>
    <row r="653" spans="4:4" ht="15" customHeight="1">
      <c r="D653" s="208"/>
    </row>
    <row r="654" spans="4:4" ht="15" customHeight="1">
      <c r="D654" s="208"/>
    </row>
    <row r="655" spans="4:4" ht="15" customHeight="1">
      <c r="D655" s="208"/>
    </row>
    <row r="656" spans="4:4" ht="15" customHeight="1">
      <c r="D656" s="208"/>
    </row>
    <row r="657" spans="4:4" ht="15" customHeight="1">
      <c r="D657" s="208"/>
    </row>
    <row r="658" spans="4:4" ht="15" customHeight="1">
      <c r="D658" s="208"/>
    </row>
    <row r="659" spans="4:4" ht="15" customHeight="1">
      <c r="D659" s="208"/>
    </row>
    <row r="660" spans="4:4" ht="15" customHeight="1">
      <c r="D660" s="208"/>
    </row>
    <row r="661" spans="4:4" ht="15" customHeight="1">
      <c r="D661" s="208"/>
    </row>
    <row r="662" spans="4:4" ht="15" customHeight="1">
      <c r="D662" s="208"/>
    </row>
    <row r="663" spans="4:4" ht="15" customHeight="1">
      <c r="D663" s="208"/>
    </row>
    <row r="664" spans="4:4" ht="15" customHeight="1">
      <c r="D664" s="208"/>
    </row>
    <row r="665" spans="4:4" ht="15" customHeight="1">
      <c r="D665" s="208"/>
    </row>
    <row r="666" spans="4:4" ht="15" customHeight="1">
      <c r="D666" s="208"/>
    </row>
    <row r="667" spans="4:4" ht="15" customHeight="1">
      <c r="D667" s="208"/>
    </row>
    <row r="668" spans="4:4" ht="15" customHeight="1">
      <c r="D668" s="208"/>
    </row>
    <row r="669" spans="4:4" ht="15" customHeight="1">
      <c r="D669" s="208"/>
    </row>
    <row r="670" spans="4:4" ht="15" customHeight="1">
      <c r="D670" s="208"/>
    </row>
    <row r="671" spans="4:4" ht="15" customHeight="1">
      <c r="D671" s="208"/>
    </row>
    <row r="672" spans="4:4" ht="15" customHeight="1">
      <c r="D672" s="208"/>
    </row>
    <row r="673" spans="4:4" ht="15" customHeight="1">
      <c r="D673" s="208"/>
    </row>
    <row r="674" spans="4:4" ht="15" customHeight="1">
      <c r="D674" s="208"/>
    </row>
    <row r="675" spans="4:4" ht="15" customHeight="1">
      <c r="D675" s="208"/>
    </row>
    <row r="676" spans="4:4" ht="15" customHeight="1">
      <c r="D676" s="208"/>
    </row>
    <row r="677" spans="4:4" ht="15" customHeight="1">
      <c r="D677" s="208"/>
    </row>
    <row r="678" spans="4:4" ht="15" customHeight="1">
      <c r="D678" s="208"/>
    </row>
    <row r="679" spans="4:4" ht="15" customHeight="1">
      <c r="D679" s="208"/>
    </row>
    <row r="680" spans="4:4" ht="15" customHeight="1">
      <c r="D680" s="208"/>
    </row>
    <row r="681" spans="4:4" ht="15" customHeight="1">
      <c r="D681" s="208"/>
    </row>
    <row r="682" spans="4:4" ht="15" customHeight="1">
      <c r="D682" s="208"/>
    </row>
    <row r="683" spans="4:4" ht="15" customHeight="1">
      <c r="D683" s="208"/>
    </row>
    <row r="684" spans="4:4" ht="15" customHeight="1">
      <c r="D684" s="208"/>
    </row>
    <row r="685" spans="4:4" ht="15" customHeight="1">
      <c r="D685" s="208"/>
    </row>
    <row r="686" spans="4:4" ht="15" customHeight="1">
      <c r="D686" s="208"/>
    </row>
    <row r="687" spans="4:4" ht="15" customHeight="1">
      <c r="D687" s="208"/>
    </row>
    <row r="688" spans="4:4" ht="15" customHeight="1">
      <c r="D688" s="208"/>
    </row>
    <row r="689" spans="4:4" ht="15" customHeight="1">
      <c r="D689" s="208"/>
    </row>
    <row r="690" spans="4:4" ht="15" customHeight="1">
      <c r="D690" s="208"/>
    </row>
    <row r="691" spans="4:4" ht="15" customHeight="1">
      <c r="D691" s="208"/>
    </row>
    <row r="692" spans="4:4" ht="15" customHeight="1">
      <c r="D692" s="208"/>
    </row>
    <row r="693" spans="4:4" ht="15" customHeight="1">
      <c r="D693" s="208"/>
    </row>
    <row r="694" spans="4:4" ht="15" customHeight="1">
      <c r="D694" s="208"/>
    </row>
    <row r="695" spans="4:4" ht="15" customHeight="1">
      <c r="D695" s="208"/>
    </row>
    <row r="696" spans="4:4" ht="15" customHeight="1">
      <c r="D696" s="208"/>
    </row>
    <row r="697" spans="4:4" ht="15" customHeight="1">
      <c r="D697" s="208"/>
    </row>
    <row r="698" spans="4:4" ht="15" customHeight="1">
      <c r="D698" s="208"/>
    </row>
    <row r="699" spans="4:4" ht="15" customHeight="1">
      <c r="D699" s="208"/>
    </row>
    <row r="700" spans="4:4" ht="15" customHeight="1">
      <c r="D700" s="208"/>
    </row>
    <row r="701" spans="4:4" ht="15" customHeight="1">
      <c r="D701" s="208"/>
    </row>
    <row r="702" spans="4:4" ht="15" customHeight="1">
      <c r="D702" s="208"/>
    </row>
    <row r="703" spans="4:4" ht="15" customHeight="1">
      <c r="D703" s="208"/>
    </row>
    <row r="704" spans="4:4" ht="15" customHeight="1">
      <c r="D704" s="208"/>
    </row>
    <row r="705" spans="4:4" ht="15" customHeight="1">
      <c r="D705" s="208"/>
    </row>
    <row r="706" spans="4:4" ht="15" customHeight="1">
      <c r="D706" s="208"/>
    </row>
    <row r="707" spans="4:4" ht="15" customHeight="1">
      <c r="D707" s="208"/>
    </row>
    <row r="708" spans="4:4" ht="15" customHeight="1">
      <c r="D708" s="208"/>
    </row>
    <row r="709" spans="4:4" ht="15" customHeight="1">
      <c r="D709" s="208"/>
    </row>
    <row r="710" spans="4:4" ht="15" customHeight="1">
      <c r="D710" s="208"/>
    </row>
    <row r="711" spans="4:4" ht="15" customHeight="1">
      <c r="D711" s="208"/>
    </row>
    <row r="712" spans="4:4" ht="15" customHeight="1">
      <c r="D712" s="208"/>
    </row>
    <row r="713" spans="4:4" ht="15" customHeight="1">
      <c r="D713" s="208"/>
    </row>
    <row r="714" spans="4:4" ht="15" customHeight="1">
      <c r="D714" s="208"/>
    </row>
    <row r="715" spans="4:4" ht="15" customHeight="1">
      <c r="D715" s="208"/>
    </row>
    <row r="716" spans="4:4" ht="15" customHeight="1">
      <c r="D716" s="208"/>
    </row>
    <row r="717" spans="4:4" ht="15" customHeight="1">
      <c r="D717" s="208"/>
    </row>
    <row r="718" spans="4:4" ht="15" customHeight="1">
      <c r="D718" s="208"/>
    </row>
    <row r="719" spans="4:4" ht="15" customHeight="1">
      <c r="D719" s="208"/>
    </row>
    <row r="720" spans="4:4" ht="15" customHeight="1">
      <c r="D720" s="208"/>
    </row>
    <row r="721" spans="4:4" ht="15" customHeight="1">
      <c r="D721" s="208"/>
    </row>
    <row r="722" spans="4:4" ht="15" customHeight="1">
      <c r="D722" s="208"/>
    </row>
    <row r="723" spans="4:4" ht="15" customHeight="1">
      <c r="D723" s="208"/>
    </row>
    <row r="724" spans="4:4" ht="15" customHeight="1">
      <c r="D724" s="208"/>
    </row>
    <row r="725" spans="4:4" ht="15" customHeight="1">
      <c r="D725" s="208"/>
    </row>
    <row r="726" spans="4:4" ht="15" customHeight="1">
      <c r="D726" s="208"/>
    </row>
    <row r="727" spans="4:4" ht="15" customHeight="1">
      <c r="D727" s="208"/>
    </row>
    <row r="728" spans="4:4" ht="15" customHeight="1">
      <c r="D728" s="208"/>
    </row>
    <row r="729" spans="4:4" ht="15" customHeight="1">
      <c r="D729" s="208"/>
    </row>
    <row r="730" spans="4:4" ht="15" customHeight="1">
      <c r="D730" s="208"/>
    </row>
    <row r="731" spans="4:4" ht="15" customHeight="1">
      <c r="D731" s="208"/>
    </row>
    <row r="732" spans="4:4" ht="15" customHeight="1">
      <c r="D732" s="208"/>
    </row>
    <row r="733" spans="4:4" ht="15" customHeight="1">
      <c r="D733" s="208"/>
    </row>
    <row r="734" spans="4:4" ht="15" customHeight="1">
      <c r="D734" s="208"/>
    </row>
    <row r="735" spans="4:4" ht="15" customHeight="1">
      <c r="D735" s="208"/>
    </row>
    <row r="736" spans="4:4" ht="15" customHeight="1">
      <c r="D736" s="208"/>
    </row>
    <row r="737" spans="4:4" ht="15" customHeight="1">
      <c r="D737" s="208"/>
    </row>
    <row r="738" spans="4:4" ht="15" customHeight="1">
      <c r="D738" s="208"/>
    </row>
    <row r="739" spans="4:4" ht="15" customHeight="1">
      <c r="D739" s="208"/>
    </row>
    <row r="740" spans="4:4" ht="15" customHeight="1">
      <c r="D740" s="208"/>
    </row>
    <row r="741" spans="4:4" ht="15" customHeight="1">
      <c r="D741" s="208"/>
    </row>
    <row r="742" spans="4:4" ht="15" customHeight="1">
      <c r="D742" s="208"/>
    </row>
    <row r="743" spans="4:4" ht="15" customHeight="1">
      <c r="D743" s="208"/>
    </row>
    <row r="744" spans="4:4" ht="15" customHeight="1">
      <c r="D744" s="208"/>
    </row>
    <row r="745" spans="4:4" ht="15" customHeight="1">
      <c r="D745" s="208"/>
    </row>
    <row r="746" spans="4:4" ht="15" customHeight="1">
      <c r="D746" s="208"/>
    </row>
    <row r="747" spans="4:4" ht="15" customHeight="1">
      <c r="D747" s="208"/>
    </row>
    <row r="748" spans="4:4" ht="15" customHeight="1">
      <c r="D748" s="208"/>
    </row>
    <row r="749" spans="4:4" ht="15" customHeight="1">
      <c r="D749" s="208"/>
    </row>
    <row r="750" spans="4:4" ht="15" customHeight="1">
      <c r="D750" s="208"/>
    </row>
    <row r="751" spans="4:4" ht="15" customHeight="1">
      <c r="D751" s="208"/>
    </row>
    <row r="752" spans="4:4" ht="15" customHeight="1">
      <c r="D752" s="208"/>
    </row>
    <row r="753" spans="4:4" ht="15" customHeight="1">
      <c r="D753" s="208"/>
    </row>
    <row r="754" spans="4:4" ht="15" customHeight="1">
      <c r="D754" s="208"/>
    </row>
    <row r="755" spans="4:4" ht="15" customHeight="1">
      <c r="D755" s="208"/>
    </row>
    <row r="756" spans="4:4" ht="15" customHeight="1">
      <c r="D756" s="208"/>
    </row>
    <row r="757" spans="4:4" ht="15" customHeight="1">
      <c r="D757" s="208"/>
    </row>
    <row r="758" spans="4:4" ht="15" customHeight="1">
      <c r="D758" s="208"/>
    </row>
    <row r="759" spans="4:4" ht="15" customHeight="1">
      <c r="D759" s="208"/>
    </row>
    <row r="760" spans="4:4" ht="15" customHeight="1">
      <c r="D760" s="208"/>
    </row>
    <row r="761" spans="4:4" ht="15" customHeight="1">
      <c r="D761" s="208"/>
    </row>
    <row r="762" spans="4:4" ht="15" customHeight="1">
      <c r="D762" s="208"/>
    </row>
    <row r="763" spans="4:4" ht="15" customHeight="1">
      <c r="D763" s="208"/>
    </row>
    <row r="764" spans="4:4" ht="15" customHeight="1">
      <c r="D764" s="208"/>
    </row>
    <row r="765" spans="4:4" ht="15" customHeight="1">
      <c r="D765" s="208"/>
    </row>
    <row r="766" spans="4:4" ht="15" customHeight="1">
      <c r="D766" s="208"/>
    </row>
    <row r="767" spans="4:4" ht="15" customHeight="1">
      <c r="D767" s="208"/>
    </row>
    <row r="768" spans="4:4" ht="15" customHeight="1">
      <c r="D768" s="208"/>
    </row>
    <row r="769" spans="4:4" ht="15" customHeight="1">
      <c r="D769" s="208"/>
    </row>
    <row r="770" spans="4:4" ht="15" customHeight="1">
      <c r="D770" s="208"/>
    </row>
    <row r="771" spans="4:4" ht="15" customHeight="1">
      <c r="D771" s="208"/>
    </row>
    <row r="772" spans="4:4" ht="15" customHeight="1">
      <c r="D772" s="208"/>
    </row>
    <row r="773" spans="4:4" ht="15" customHeight="1">
      <c r="D773" s="208"/>
    </row>
    <row r="774" spans="4:4" ht="15" customHeight="1">
      <c r="D774" s="208"/>
    </row>
    <row r="775" spans="4:4" ht="15" customHeight="1">
      <c r="D775" s="208"/>
    </row>
    <row r="776" spans="4:4" ht="15" customHeight="1">
      <c r="D776" s="208"/>
    </row>
    <row r="777" spans="4:4" ht="15" customHeight="1">
      <c r="D777" s="208"/>
    </row>
    <row r="778" spans="4:4" ht="15" customHeight="1">
      <c r="D778" s="208"/>
    </row>
    <row r="779" spans="4:4" ht="15" customHeight="1">
      <c r="D779" s="208"/>
    </row>
    <row r="780" spans="4:4" ht="15" customHeight="1">
      <c r="D780" s="208"/>
    </row>
    <row r="781" spans="4:4" ht="15" customHeight="1">
      <c r="D781" s="208"/>
    </row>
    <row r="782" spans="4:4" ht="15" customHeight="1">
      <c r="D782" s="208"/>
    </row>
    <row r="783" spans="4:4" ht="15" customHeight="1">
      <c r="D783" s="208"/>
    </row>
    <row r="784" spans="4:4" ht="15" customHeight="1">
      <c r="D784" s="208"/>
    </row>
    <row r="785" spans="4:4" ht="15" customHeight="1">
      <c r="D785" s="208"/>
    </row>
    <row r="786" spans="4:4" ht="15" customHeight="1">
      <c r="D786" s="208"/>
    </row>
    <row r="787" spans="4:4" ht="15" customHeight="1">
      <c r="D787" s="208"/>
    </row>
    <row r="788" spans="4:4" ht="15" customHeight="1">
      <c r="D788" s="208"/>
    </row>
    <row r="789" spans="4:4" ht="15" customHeight="1">
      <c r="D789" s="208"/>
    </row>
    <row r="790" spans="4:4" ht="15" customHeight="1">
      <c r="D790" s="208"/>
    </row>
    <row r="791" spans="4:4" ht="15" customHeight="1">
      <c r="D791" s="208"/>
    </row>
    <row r="792" spans="4:4" ht="15" customHeight="1">
      <c r="D792" s="208"/>
    </row>
    <row r="793" spans="4:4" ht="15" customHeight="1">
      <c r="D793" s="208"/>
    </row>
    <row r="794" spans="4:4" ht="15" customHeight="1">
      <c r="D794" s="208"/>
    </row>
    <row r="795" spans="4:4" ht="15" customHeight="1">
      <c r="D795" s="208"/>
    </row>
    <row r="796" spans="4:4" ht="15" customHeight="1">
      <c r="D796" s="208"/>
    </row>
    <row r="797" spans="4:4" ht="15" customHeight="1">
      <c r="D797" s="208"/>
    </row>
    <row r="798" spans="4:4" ht="15" customHeight="1">
      <c r="D798" s="208"/>
    </row>
    <row r="799" spans="4:4" ht="15" customHeight="1">
      <c r="D799" s="208"/>
    </row>
    <row r="800" spans="4:4" ht="15" customHeight="1">
      <c r="D800" s="208"/>
    </row>
    <row r="801" spans="4:4" ht="15" customHeight="1">
      <c r="D801" s="208"/>
    </row>
    <row r="802" spans="4:4" ht="15" customHeight="1">
      <c r="D802" s="208"/>
    </row>
    <row r="803" spans="4:4" ht="15" customHeight="1">
      <c r="D803" s="208"/>
    </row>
    <row r="804" spans="4:4" ht="15" customHeight="1">
      <c r="D804" s="208"/>
    </row>
    <row r="805" spans="4:4" ht="15" customHeight="1">
      <c r="D805" s="208"/>
    </row>
    <row r="806" spans="4:4" ht="15" customHeight="1">
      <c r="D806" s="208"/>
    </row>
    <row r="807" spans="4:4" ht="15" customHeight="1">
      <c r="D807" s="208"/>
    </row>
    <row r="808" spans="4:4" ht="15" customHeight="1">
      <c r="D808" s="208"/>
    </row>
    <row r="809" spans="4:4" ht="15" customHeight="1">
      <c r="D809" s="208"/>
    </row>
    <row r="810" spans="4:4" ht="15" customHeight="1">
      <c r="D810" s="208"/>
    </row>
    <row r="811" spans="4:4" ht="15" customHeight="1">
      <c r="D811" s="208"/>
    </row>
    <row r="812" spans="4:4" ht="15" customHeight="1">
      <c r="D812" s="208"/>
    </row>
    <row r="813" spans="4:4" ht="15" customHeight="1">
      <c r="D813" s="208"/>
    </row>
    <row r="814" spans="4:4" ht="15" customHeight="1">
      <c r="D814" s="208"/>
    </row>
    <row r="815" spans="4:4" ht="15" customHeight="1">
      <c r="D815" s="208"/>
    </row>
    <row r="816" spans="4:4" ht="15" customHeight="1">
      <c r="D816" s="208"/>
    </row>
    <row r="817" spans="4:4" ht="15" customHeight="1">
      <c r="D817" s="208"/>
    </row>
    <row r="818" spans="4:4" ht="15" customHeight="1">
      <c r="D818" s="208"/>
    </row>
    <row r="819" spans="4:4" ht="15" customHeight="1">
      <c r="D819" s="208"/>
    </row>
    <row r="820" spans="4:4" ht="15" customHeight="1">
      <c r="D820" s="208"/>
    </row>
    <row r="821" spans="4:4" ht="15" customHeight="1">
      <c r="D821" s="208"/>
    </row>
    <row r="822" spans="4:4" ht="15" customHeight="1">
      <c r="D822" s="208"/>
    </row>
    <row r="823" spans="4:4" ht="15" customHeight="1">
      <c r="D823" s="208"/>
    </row>
    <row r="824" spans="4:4" ht="15" customHeight="1">
      <c r="D824" s="208"/>
    </row>
    <row r="825" spans="4:4" ht="15" customHeight="1">
      <c r="D825" s="208"/>
    </row>
    <row r="826" spans="4:4" ht="15" customHeight="1">
      <c r="D826" s="208"/>
    </row>
    <row r="827" spans="4:4" ht="15" customHeight="1">
      <c r="D827" s="208"/>
    </row>
    <row r="828" spans="4:4" ht="15" customHeight="1">
      <c r="D828" s="208"/>
    </row>
    <row r="829" spans="4:4" ht="15" customHeight="1">
      <c r="D829" s="208"/>
    </row>
    <row r="830" spans="4:4" ht="15" customHeight="1">
      <c r="D830" s="208"/>
    </row>
    <row r="831" spans="4:4" ht="15" customHeight="1">
      <c r="D831" s="208"/>
    </row>
    <row r="832" spans="4:4" ht="15" customHeight="1">
      <c r="D832" s="208"/>
    </row>
    <row r="833" spans="4:4" ht="15" customHeight="1">
      <c r="D833" s="208"/>
    </row>
    <row r="834" spans="4:4" ht="15" customHeight="1">
      <c r="D834" s="208"/>
    </row>
    <row r="835" spans="4:4" ht="15" customHeight="1">
      <c r="D835" s="208"/>
    </row>
    <row r="836" spans="4:4" ht="15" customHeight="1">
      <c r="D836" s="208"/>
    </row>
    <row r="837" spans="4:4" ht="15" customHeight="1">
      <c r="D837" s="208"/>
    </row>
    <row r="838" spans="4:4" ht="15" customHeight="1">
      <c r="D838" s="208"/>
    </row>
    <row r="839" spans="4:4" ht="15" customHeight="1">
      <c r="D839" s="208"/>
    </row>
    <row r="840" spans="4:4" ht="15" customHeight="1">
      <c r="D840" s="208"/>
    </row>
    <row r="841" spans="4:4" ht="15" customHeight="1">
      <c r="D841" s="208"/>
    </row>
    <row r="842" spans="4:4" ht="15" customHeight="1">
      <c r="D842" s="208"/>
    </row>
    <row r="843" spans="4:4" ht="15" customHeight="1">
      <c r="D843" s="208"/>
    </row>
    <row r="844" spans="4:4" ht="15" customHeight="1">
      <c r="D844" s="208"/>
    </row>
    <row r="845" spans="4:4" ht="15" customHeight="1">
      <c r="D845" s="208"/>
    </row>
    <row r="846" spans="4:4" ht="15" customHeight="1">
      <c r="D846" s="208"/>
    </row>
    <row r="847" spans="4:4" ht="15" customHeight="1">
      <c r="D847" s="208"/>
    </row>
    <row r="848" spans="4:4" ht="15" customHeight="1">
      <c r="D848" s="208"/>
    </row>
    <row r="849" spans="4:4" ht="15" customHeight="1">
      <c r="D849" s="208"/>
    </row>
    <row r="850" spans="4:4" ht="15" customHeight="1">
      <c r="D850" s="208"/>
    </row>
    <row r="851" spans="4:4" ht="15" customHeight="1">
      <c r="D851" s="208"/>
    </row>
    <row r="852" spans="4:4" ht="15" customHeight="1">
      <c r="D852" s="208"/>
    </row>
    <row r="853" spans="4:4" ht="15" customHeight="1">
      <c r="D853" s="208"/>
    </row>
    <row r="854" spans="4:4" ht="15" customHeight="1">
      <c r="D854" s="208"/>
    </row>
    <row r="855" spans="4:4" ht="15" customHeight="1">
      <c r="D855" s="208"/>
    </row>
    <row r="856" spans="4:4" ht="15" customHeight="1">
      <c r="D856" s="208"/>
    </row>
    <row r="857" spans="4:4" ht="15" customHeight="1">
      <c r="D857" s="208"/>
    </row>
    <row r="858" spans="4:4" ht="15" customHeight="1">
      <c r="D858" s="208"/>
    </row>
    <row r="859" spans="4:4" ht="15" customHeight="1">
      <c r="D859" s="208"/>
    </row>
    <row r="860" spans="4:4" ht="15" customHeight="1">
      <c r="D860" s="208"/>
    </row>
    <row r="861" spans="4:4" ht="15" customHeight="1">
      <c r="D861" s="208"/>
    </row>
    <row r="862" spans="4:4" ht="15" customHeight="1">
      <c r="D862" s="208"/>
    </row>
    <row r="863" spans="4:4" ht="15" customHeight="1">
      <c r="D863" s="208"/>
    </row>
    <row r="864" spans="4:4" ht="15" customHeight="1">
      <c r="D864" s="208"/>
    </row>
    <row r="865" spans="4:4" ht="15" customHeight="1">
      <c r="D865" s="208"/>
    </row>
    <row r="866" spans="4:4" ht="15" customHeight="1">
      <c r="D866" s="208"/>
    </row>
    <row r="867" spans="4:4" ht="15" customHeight="1">
      <c r="D867" s="208"/>
    </row>
    <row r="868" spans="4:4" ht="15" customHeight="1">
      <c r="D868" s="208"/>
    </row>
    <row r="869" spans="4:4" ht="15" customHeight="1">
      <c r="D869" s="208"/>
    </row>
    <row r="870" spans="4:4" ht="15" customHeight="1">
      <c r="D870" s="208"/>
    </row>
    <row r="871" spans="4:4" ht="15" customHeight="1">
      <c r="D871" s="208"/>
    </row>
    <row r="872" spans="4:4" ht="15" customHeight="1">
      <c r="D872" s="208"/>
    </row>
    <row r="873" spans="4:4" ht="15" customHeight="1">
      <c r="D873" s="208"/>
    </row>
    <row r="874" spans="4:4" ht="15" customHeight="1">
      <c r="D874" s="208"/>
    </row>
    <row r="875" spans="4:4" ht="15" customHeight="1">
      <c r="D875" s="208"/>
    </row>
    <row r="876" spans="4:4" ht="15" customHeight="1">
      <c r="D876" s="208"/>
    </row>
    <row r="877" spans="4:4" ht="15" customHeight="1">
      <c r="D877" s="208"/>
    </row>
    <row r="878" spans="4:4" ht="15" customHeight="1">
      <c r="D878" s="208"/>
    </row>
    <row r="879" spans="4:4" ht="15" customHeight="1">
      <c r="D879" s="208"/>
    </row>
    <row r="880" spans="4:4" ht="15" customHeight="1">
      <c r="D880" s="208"/>
    </row>
    <row r="881" spans="4:4" ht="15" customHeight="1">
      <c r="D881" s="208"/>
    </row>
    <row r="882" spans="4:4" ht="15" customHeight="1">
      <c r="D882" s="208"/>
    </row>
    <row r="883" spans="4:4" ht="15" customHeight="1">
      <c r="D883" s="208"/>
    </row>
    <row r="884" spans="4:4" ht="15" customHeight="1">
      <c r="D884" s="208"/>
    </row>
    <row r="885" spans="4:4" ht="15" customHeight="1">
      <c r="D885" s="208"/>
    </row>
    <row r="886" spans="4:4" ht="15" customHeight="1">
      <c r="D886" s="208"/>
    </row>
    <row r="887" spans="4:4" ht="15" customHeight="1">
      <c r="D887" s="208"/>
    </row>
    <row r="888" spans="4:4" ht="15" customHeight="1">
      <c r="D888" s="208"/>
    </row>
    <row r="889" spans="4:4" ht="15" customHeight="1">
      <c r="D889" s="208"/>
    </row>
    <row r="890" spans="4:4" ht="15" customHeight="1">
      <c r="D890" s="208"/>
    </row>
    <row r="891" spans="4:4" ht="15" customHeight="1">
      <c r="D891" s="208"/>
    </row>
    <row r="892" spans="4:4" ht="15" customHeight="1">
      <c r="D892" s="208"/>
    </row>
    <row r="893" spans="4:4" ht="15" customHeight="1">
      <c r="D893" s="208"/>
    </row>
    <row r="894" spans="4:4" ht="15" customHeight="1">
      <c r="D894" s="208"/>
    </row>
    <row r="895" spans="4:4" ht="15" customHeight="1">
      <c r="D895" s="208"/>
    </row>
    <row r="896" spans="4:4" ht="15" customHeight="1">
      <c r="D896" s="208"/>
    </row>
    <row r="897" spans="4:4" ht="15" customHeight="1">
      <c r="D897" s="208"/>
    </row>
    <row r="898" spans="4:4" ht="15" customHeight="1">
      <c r="D898" s="208"/>
    </row>
    <row r="899" spans="4:4" ht="15" customHeight="1">
      <c r="D899" s="208"/>
    </row>
    <row r="900" spans="4:4" ht="15" customHeight="1">
      <c r="D900" s="208"/>
    </row>
    <row r="901" spans="4:4" ht="15" customHeight="1">
      <c r="D901" s="208"/>
    </row>
    <row r="902" spans="4:4" ht="15" customHeight="1">
      <c r="D902" s="208"/>
    </row>
    <row r="903" spans="4:4" ht="15" customHeight="1">
      <c r="D903" s="208"/>
    </row>
    <row r="904" spans="4:4" ht="15" customHeight="1">
      <c r="D904" s="208"/>
    </row>
    <row r="905" spans="4:4" ht="15" customHeight="1">
      <c r="D905" s="208"/>
    </row>
    <row r="906" spans="4:4" ht="15" customHeight="1">
      <c r="D906" s="208"/>
    </row>
    <row r="907" spans="4:4" ht="15" customHeight="1">
      <c r="D907" s="208"/>
    </row>
    <row r="908" spans="4:4" ht="15" customHeight="1">
      <c r="D908" s="208"/>
    </row>
    <row r="909" spans="4:4" ht="15" customHeight="1">
      <c r="D909" s="208"/>
    </row>
    <row r="910" spans="4:4" ht="15" customHeight="1">
      <c r="D910" s="208"/>
    </row>
    <row r="911" spans="4:4" ht="15" customHeight="1">
      <c r="D911" s="208"/>
    </row>
    <row r="912" spans="4:4" ht="15" customHeight="1">
      <c r="D912" s="208"/>
    </row>
    <row r="913" spans="4:4" ht="15" customHeight="1">
      <c r="D913" s="208"/>
    </row>
    <row r="914" spans="4:4" ht="15" customHeight="1">
      <c r="D914" s="208"/>
    </row>
    <row r="915" spans="4:4" ht="15" customHeight="1">
      <c r="D915" s="208"/>
    </row>
    <row r="916" spans="4:4" ht="15" customHeight="1">
      <c r="D916" s="208"/>
    </row>
    <row r="917" spans="4:4" ht="15" customHeight="1">
      <c r="D917" s="208"/>
    </row>
    <row r="918" spans="4:4" ht="15" customHeight="1">
      <c r="D918" s="208"/>
    </row>
    <row r="919" spans="4:4" ht="15" customHeight="1">
      <c r="D919" s="208"/>
    </row>
    <row r="920" spans="4:4" ht="15" customHeight="1">
      <c r="D920" s="208"/>
    </row>
    <row r="921" spans="4:4" ht="15" customHeight="1">
      <c r="D921" s="208"/>
    </row>
    <row r="922" spans="4:4" ht="15" customHeight="1">
      <c r="D922" s="208"/>
    </row>
    <row r="923" spans="4:4" ht="15" customHeight="1">
      <c r="D923" s="208"/>
    </row>
    <row r="924" spans="4:4" ht="15" customHeight="1">
      <c r="D924" s="208"/>
    </row>
    <row r="925" spans="4:4" ht="15" customHeight="1">
      <c r="D925" s="208"/>
    </row>
    <row r="926" spans="4:4" ht="15" customHeight="1">
      <c r="D926" s="208"/>
    </row>
    <row r="927" spans="4:4" ht="15" customHeight="1">
      <c r="D927" s="208"/>
    </row>
    <row r="928" spans="4:4" ht="15" customHeight="1">
      <c r="D928" s="208"/>
    </row>
    <row r="929" spans="4:4" ht="15" customHeight="1">
      <c r="D929" s="208"/>
    </row>
    <row r="930" spans="4:4" ht="15" customHeight="1">
      <c r="D930" s="208"/>
    </row>
    <row r="931" spans="4:4" ht="15" customHeight="1">
      <c r="D931" s="208"/>
    </row>
    <row r="932" spans="4:4" ht="15" customHeight="1">
      <c r="D932" s="208"/>
    </row>
    <row r="933" spans="4:4" ht="15" customHeight="1">
      <c r="D933" s="208"/>
    </row>
    <row r="934" spans="4:4" ht="15" customHeight="1">
      <c r="D934" s="208"/>
    </row>
    <row r="935" spans="4:4" ht="15" customHeight="1">
      <c r="D935" s="208"/>
    </row>
    <row r="936" spans="4:4" ht="15" customHeight="1">
      <c r="D936" s="208"/>
    </row>
    <row r="937" spans="4:4" ht="15" customHeight="1">
      <c r="D937" s="208"/>
    </row>
    <row r="938" spans="4:4" ht="15" customHeight="1">
      <c r="D938" s="208"/>
    </row>
    <row r="939" spans="4:4" ht="15" customHeight="1">
      <c r="D939" s="208"/>
    </row>
    <row r="940" spans="4:4" ht="15" customHeight="1">
      <c r="D940" s="208"/>
    </row>
    <row r="941" spans="4:4" ht="15" customHeight="1">
      <c r="D941" s="208"/>
    </row>
    <row r="942" spans="4:4" ht="15" customHeight="1">
      <c r="D942" s="208"/>
    </row>
    <row r="943" spans="4:4" ht="15" customHeight="1">
      <c r="D943" s="208"/>
    </row>
    <row r="944" spans="4:4" ht="15" customHeight="1">
      <c r="D944" s="208"/>
    </row>
    <row r="945" spans="4:4" ht="15" customHeight="1">
      <c r="D945" s="208"/>
    </row>
    <row r="946" spans="4:4" ht="15" customHeight="1">
      <c r="D946" s="208"/>
    </row>
    <row r="947" spans="4:4" ht="15" customHeight="1">
      <c r="D947" s="208"/>
    </row>
    <row r="948" spans="4:4" ht="15" customHeight="1">
      <c r="D948" s="208"/>
    </row>
    <row r="949" spans="4:4" ht="15" customHeight="1">
      <c r="D949" s="208"/>
    </row>
    <row r="950" spans="4:4" ht="15" customHeight="1">
      <c r="D950" s="208"/>
    </row>
    <row r="951" spans="4:4" ht="15" customHeight="1">
      <c r="D951" s="208"/>
    </row>
    <row r="952" spans="4:4" ht="15" customHeight="1">
      <c r="D952" s="208"/>
    </row>
    <row r="953" spans="4:4" ht="15" customHeight="1">
      <c r="D953" s="208"/>
    </row>
    <row r="954" spans="4:4" ht="15" customHeight="1">
      <c r="D954" s="208"/>
    </row>
    <row r="955" spans="4:4" ht="15" customHeight="1">
      <c r="D955" s="208"/>
    </row>
    <row r="956" spans="4:4" ht="15" customHeight="1">
      <c r="D956" s="208"/>
    </row>
    <row r="957" spans="4:4" ht="15" customHeight="1">
      <c r="D957" s="208"/>
    </row>
    <row r="958" spans="4:4" ht="15" customHeight="1">
      <c r="D958" s="208"/>
    </row>
    <row r="959" spans="4:4" ht="15" customHeight="1">
      <c r="D959" s="208"/>
    </row>
    <row r="960" spans="4:4" ht="15" customHeight="1">
      <c r="D960" s="208"/>
    </row>
    <row r="961" spans="4:4" ht="15" customHeight="1">
      <c r="D961" s="208"/>
    </row>
    <row r="962" spans="4:4" ht="15" customHeight="1">
      <c r="D962" s="208"/>
    </row>
    <row r="963" spans="4:4" ht="15" customHeight="1">
      <c r="D963" s="208"/>
    </row>
    <row r="964" spans="4:4" ht="15" customHeight="1">
      <c r="D964" s="208"/>
    </row>
    <row r="965" spans="4:4" ht="15" customHeight="1">
      <c r="D965" s="208"/>
    </row>
    <row r="966" spans="4:4" ht="15" customHeight="1">
      <c r="D966" s="208"/>
    </row>
    <row r="967" spans="4:4" ht="15" customHeight="1">
      <c r="D967" s="208"/>
    </row>
    <row r="968" spans="4:4" ht="15" customHeight="1">
      <c r="D968" s="208"/>
    </row>
    <row r="969" spans="4:4" ht="15" customHeight="1">
      <c r="D969" s="208"/>
    </row>
    <row r="970" spans="4:4" ht="15" customHeight="1">
      <c r="D970" s="208"/>
    </row>
    <row r="971" spans="4:4" ht="15" customHeight="1">
      <c r="D971" s="208"/>
    </row>
    <row r="972" spans="4:4" ht="15" customHeight="1">
      <c r="D972" s="208"/>
    </row>
    <row r="973" spans="4:4" ht="15" customHeight="1">
      <c r="D973" s="208"/>
    </row>
    <row r="974" spans="4:4" ht="15" customHeight="1">
      <c r="D974" s="208"/>
    </row>
    <row r="975" spans="4:4" ht="15" customHeight="1">
      <c r="D975" s="208"/>
    </row>
    <row r="976" spans="4:4" ht="15" customHeight="1">
      <c r="D976" s="208"/>
    </row>
    <row r="977" spans="4:4" ht="15" customHeight="1">
      <c r="D977" s="208"/>
    </row>
    <row r="978" spans="4:4" ht="15" customHeight="1">
      <c r="D978" s="208"/>
    </row>
    <row r="979" spans="4:4" ht="15" customHeight="1">
      <c r="D979" s="208"/>
    </row>
    <row r="980" spans="4:4" ht="15" customHeight="1">
      <c r="D980" s="208"/>
    </row>
    <row r="981" spans="4:4" ht="15" customHeight="1">
      <c r="D981" s="208"/>
    </row>
    <row r="982" spans="4:4" ht="15" customHeight="1">
      <c r="D982" s="208"/>
    </row>
    <row r="983" spans="4:4" ht="15" customHeight="1">
      <c r="D983" s="208"/>
    </row>
    <row r="984" spans="4:4" ht="15" customHeight="1">
      <c r="D984" s="208"/>
    </row>
    <row r="985" spans="4:4" ht="15" customHeight="1">
      <c r="D985" s="208"/>
    </row>
    <row r="986" spans="4:4" ht="15" customHeight="1">
      <c r="D986" s="208"/>
    </row>
    <row r="987" spans="4:4" ht="15" customHeight="1">
      <c r="D987" s="208"/>
    </row>
    <row r="988" spans="4:4" ht="15" customHeight="1">
      <c r="D988" s="208"/>
    </row>
    <row r="989" spans="4:4" ht="15" customHeight="1">
      <c r="D989" s="208"/>
    </row>
    <row r="990" spans="4:4" ht="15" customHeight="1">
      <c r="D990" s="208"/>
    </row>
    <row r="991" spans="4:4" ht="15" customHeight="1">
      <c r="D991" s="208"/>
    </row>
    <row r="992" spans="4:4" ht="15" customHeight="1">
      <c r="D992" s="208"/>
    </row>
    <row r="993" spans="4:4" ht="15" customHeight="1">
      <c r="D993" s="208"/>
    </row>
    <row r="994" spans="4:4" ht="15" customHeight="1">
      <c r="D994" s="208"/>
    </row>
    <row r="995" spans="4:4" ht="15" customHeight="1">
      <c r="D995" s="208"/>
    </row>
    <row r="996" spans="4:4" ht="15" customHeight="1">
      <c r="D996" s="208"/>
    </row>
    <row r="997" spans="4:4" ht="15" customHeight="1">
      <c r="D997" s="208"/>
    </row>
    <row r="998" spans="4:4" ht="15" customHeight="1">
      <c r="D998" s="208"/>
    </row>
    <row r="999" spans="4:4" ht="15" customHeight="1">
      <c r="D999" s="208"/>
    </row>
    <row r="1000" spans="4:4" ht="15" customHeight="1">
      <c r="D1000" s="208"/>
    </row>
    <row r="1001" spans="4:4" ht="15" customHeight="1">
      <c r="D1001" s="208"/>
    </row>
  </sheetData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005"/>
  <sheetViews>
    <sheetView workbookViewId="0">
      <pane ySplit="2" topLeftCell="A3" activePane="bottomLeft" state="frozen"/>
      <selection pane="bottomLeft" activeCell="B4" sqref="B3:B26"/>
    </sheetView>
  </sheetViews>
  <sheetFormatPr baseColWidth="10" defaultColWidth="12.6640625" defaultRowHeight="15" customHeight="1"/>
  <cols>
    <col min="1" max="1" width="4.5" customWidth="1"/>
    <col min="2" max="2" width="10.6640625" customWidth="1"/>
    <col min="3" max="3" width="11.83203125" customWidth="1"/>
    <col min="4" max="4" width="13.5" customWidth="1"/>
    <col min="5" max="5" width="16.5" customWidth="1"/>
    <col min="6" max="6" width="17.1640625" customWidth="1"/>
    <col min="7" max="7" width="15.1640625" customWidth="1"/>
    <col min="8" max="8" width="10" customWidth="1"/>
    <col min="9" max="13" width="12.1640625" customWidth="1"/>
    <col min="14" max="14" width="11.6640625" customWidth="1"/>
    <col min="15" max="16" width="17.1640625" customWidth="1"/>
    <col min="17" max="27" width="8" customWidth="1"/>
  </cols>
  <sheetData>
    <row r="1" spans="1:27" ht="19.5" customHeight="1">
      <c r="A1" s="244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91"/>
      <c r="M1" s="92"/>
    </row>
    <row r="2" spans="1:27" ht="18" customHeight="1">
      <c r="A2" s="1" t="s">
        <v>0</v>
      </c>
      <c r="B2" s="2" t="s">
        <v>204</v>
      </c>
      <c r="C2" s="2" t="s">
        <v>183</v>
      </c>
      <c r="D2" s="2" t="s">
        <v>1</v>
      </c>
      <c r="E2" s="3" t="s">
        <v>2</v>
      </c>
      <c r="F2" s="4" t="s">
        <v>181</v>
      </c>
      <c r="G2" s="5" t="s">
        <v>214</v>
      </c>
      <c r="H2" s="6" t="s">
        <v>215</v>
      </c>
      <c r="I2" s="5" t="s">
        <v>216</v>
      </c>
      <c r="J2" s="93" t="s">
        <v>215</v>
      </c>
      <c r="K2" s="94" t="s">
        <v>216</v>
      </c>
      <c r="L2" s="95" t="s">
        <v>215</v>
      </c>
      <c r="M2" s="94" t="s">
        <v>216</v>
      </c>
      <c r="N2" s="96" t="s">
        <v>182</v>
      </c>
      <c r="O2" s="96" t="s">
        <v>3</v>
      </c>
      <c r="P2" s="96" t="s">
        <v>217</v>
      </c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</row>
    <row r="3" spans="1:27" ht="18" customHeight="1">
      <c r="A3" s="7">
        <v>1</v>
      </c>
      <c r="B3" s="245" t="s">
        <v>218</v>
      </c>
      <c r="C3" s="240" t="s">
        <v>219</v>
      </c>
      <c r="D3" s="8" t="s">
        <v>68</v>
      </c>
      <c r="E3" s="9">
        <v>42622</v>
      </c>
      <c r="F3" s="10" t="s">
        <v>9</v>
      </c>
      <c r="G3" s="11">
        <v>43220</v>
      </c>
      <c r="H3" s="12" t="s">
        <v>12</v>
      </c>
      <c r="I3" s="69">
        <v>44215</v>
      </c>
      <c r="J3" s="97"/>
      <c r="K3" s="98"/>
      <c r="L3" s="99"/>
      <c r="M3" s="100"/>
      <c r="N3" s="101" t="str">
        <f t="shared" ref="N3:N6" si="0">IF(ISBLANK(L3),IF(ISBLANK(J3),IF(ISBLANK(H3),IF(ISBLANK(F3),"Unknow",F3),H3),J3),L3)</f>
        <v>P4</v>
      </c>
      <c r="P3" s="101">
        <f t="shared" ref="P3:P114" si="1">IF(ISBLANK(M3),IF(ISBLANK(K3),IF(ISBLANK(I3),IF(ISBLANK(G3),"Unknow",G3),I3),K3),M3)</f>
        <v>44215</v>
      </c>
    </row>
    <row r="4" spans="1:27" ht="18" customHeight="1">
      <c r="A4" s="7">
        <v>2</v>
      </c>
      <c r="B4" s="246"/>
      <c r="C4" s="237"/>
      <c r="D4" s="13" t="s">
        <v>65</v>
      </c>
      <c r="E4" s="14">
        <v>43906</v>
      </c>
      <c r="F4" s="15" t="s">
        <v>9</v>
      </c>
      <c r="G4" s="16">
        <v>43998</v>
      </c>
      <c r="H4" s="17" t="s">
        <v>12</v>
      </c>
      <c r="I4" s="16">
        <v>44509</v>
      </c>
      <c r="J4" s="102"/>
      <c r="K4" s="103"/>
      <c r="L4" s="104"/>
      <c r="M4" s="105"/>
      <c r="N4" t="str">
        <f t="shared" si="0"/>
        <v>P4</v>
      </c>
      <c r="P4" s="101">
        <f t="shared" si="1"/>
        <v>44509</v>
      </c>
    </row>
    <row r="5" spans="1:27" ht="18" customHeight="1">
      <c r="A5" s="7">
        <v>3</v>
      </c>
      <c r="B5" s="246"/>
      <c r="C5" s="237"/>
      <c r="D5" s="18" t="s">
        <v>67</v>
      </c>
      <c r="E5" s="14">
        <v>44485</v>
      </c>
      <c r="F5" s="15" t="s">
        <v>12</v>
      </c>
      <c r="G5" s="16">
        <v>44484</v>
      </c>
      <c r="H5" s="19"/>
      <c r="I5" s="16"/>
      <c r="J5" s="106"/>
      <c r="K5" s="107"/>
      <c r="L5" s="108"/>
      <c r="M5" s="109"/>
      <c r="N5" t="str">
        <f t="shared" si="0"/>
        <v>P4</v>
      </c>
      <c r="P5" s="101">
        <f t="shared" si="1"/>
        <v>44484</v>
      </c>
    </row>
    <row r="6" spans="1:27" ht="18" customHeight="1">
      <c r="A6" s="7">
        <v>4</v>
      </c>
      <c r="B6" s="246"/>
      <c r="C6" s="238"/>
      <c r="D6" s="20" t="s">
        <v>66</v>
      </c>
      <c r="E6" s="21">
        <v>44301</v>
      </c>
      <c r="F6" s="22" t="s">
        <v>6</v>
      </c>
      <c r="G6" s="23">
        <v>44362</v>
      </c>
      <c r="H6" s="24"/>
      <c r="I6" s="45"/>
      <c r="J6" s="110"/>
      <c r="K6" s="111"/>
      <c r="L6" s="112"/>
      <c r="M6" s="113"/>
      <c r="N6" t="str">
        <f t="shared" si="0"/>
        <v>P5</v>
      </c>
      <c r="P6" s="101">
        <f t="shared" si="1"/>
        <v>44362</v>
      </c>
    </row>
    <row r="7" spans="1:27" ht="16.5" customHeight="1">
      <c r="A7" s="7">
        <v>5</v>
      </c>
      <c r="B7" s="246"/>
      <c r="C7" s="240" t="s">
        <v>220</v>
      </c>
      <c r="D7" s="25" t="s">
        <v>58</v>
      </c>
      <c r="E7" s="26">
        <v>42557</v>
      </c>
      <c r="F7" s="27" t="s">
        <v>9</v>
      </c>
      <c r="G7" s="28">
        <v>43220</v>
      </c>
      <c r="H7" s="29" t="s">
        <v>12</v>
      </c>
      <c r="I7" s="37">
        <v>43398</v>
      </c>
      <c r="J7" s="114" t="s">
        <v>6</v>
      </c>
      <c r="K7" s="115">
        <v>44021</v>
      </c>
      <c r="L7" s="116" t="s">
        <v>14</v>
      </c>
      <c r="M7" s="117">
        <v>44113</v>
      </c>
      <c r="N7" t="s">
        <v>6</v>
      </c>
      <c r="O7" t="s">
        <v>14</v>
      </c>
      <c r="P7" s="101">
        <f t="shared" si="1"/>
        <v>44113</v>
      </c>
    </row>
    <row r="8" spans="1:27" ht="16.5" customHeight="1">
      <c r="A8" s="7">
        <v>6</v>
      </c>
      <c r="B8" s="246"/>
      <c r="C8" s="237"/>
      <c r="D8" s="30" t="s">
        <v>57</v>
      </c>
      <c r="E8" s="31"/>
      <c r="F8" s="32"/>
      <c r="G8" s="33"/>
      <c r="H8" s="34"/>
      <c r="I8" s="118"/>
      <c r="J8" s="119"/>
      <c r="K8" s="120"/>
      <c r="L8" s="119"/>
      <c r="M8" s="121"/>
      <c r="N8" t="s">
        <v>13</v>
      </c>
      <c r="P8" t="str">
        <f t="shared" si="1"/>
        <v>Unknow</v>
      </c>
    </row>
    <row r="9" spans="1:27" ht="17.25" customHeight="1">
      <c r="A9" s="7">
        <v>7</v>
      </c>
      <c r="B9" s="246"/>
      <c r="C9" s="238"/>
      <c r="D9" s="20" t="s">
        <v>56</v>
      </c>
      <c r="E9" s="21">
        <v>43935</v>
      </c>
      <c r="F9" s="22" t="s">
        <v>12</v>
      </c>
      <c r="G9" s="35">
        <v>43997</v>
      </c>
      <c r="H9" s="24"/>
      <c r="I9" s="45"/>
      <c r="J9" s="122"/>
      <c r="K9" s="123"/>
      <c r="L9" s="124"/>
      <c r="M9" s="125"/>
      <c r="N9" t="str">
        <f>IF(ISBLANK(L9),IF(ISBLANK(J9),IF(ISBLANK(H9),IF(ISBLANK(F9),"Unknow",F9),H9),J9),L9)</f>
        <v>P4</v>
      </c>
      <c r="P9" s="101">
        <f t="shared" si="1"/>
        <v>43997</v>
      </c>
    </row>
    <row r="10" spans="1:27" ht="16.5" customHeight="1">
      <c r="A10" s="7">
        <v>8</v>
      </c>
      <c r="B10" s="246"/>
      <c r="C10" s="241" t="s">
        <v>221</v>
      </c>
      <c r="D10" s="36" t="s">
        <v>62</v>
      </c>
      <c r="E10" s="37">
        <v>41470</v>
      </c>
      <c r="F10" s="27" t="s">
        <v>63</v>
      </c>
      <c r="G10" s="28">
        <v>43220</v>
      </c>
      <c r="H10" s="38" t="s">
        <v>14</v>
      </c>
      <c r="I10" s="37">
        <v>44109</v>
      </c>
      <c r="J10" s="114"/>
      <c r="K10" s="115"/>
      <c r="L10" s="114"/>
      <c r="M10" s="117"/>
      <c r="N10" t="s">
        <v>63</v>
      </c>
      <c r="O10" t="s">
        <v>14</v>
      </c>
      <c r="P10" s="101">
        <f t="shared" si="1"/>
        <v>44109</v>
      </c>
    </row>
    <row r="11" spans="1:27" ht="16.5" customHeight="1">
      <c r="A11" s="7">
        <v>9</v>
      </c>
      <c r="B11" s="246"/>
      <c r="C11" s="237"/>
      <c r="D11" s="18" t="s">
        <v>59</v>
      </c>
      <c r="E11" s="14">
        <v>43886</v>
      </c>
      <c r="F11" s="15" t="s">
        <v>9</v>
      </c>
      <c r="G11" s="16">
        <v>44039</v>
      </c>
      <c r="H11" s="19" t="s">
        <v>12</v>
      </c>
      <c r="I11" s="16">
        <v>44357</v>
      </c>
      <c r="J11" s="126"/>
      <c r="K11" s="127"/>
      <c r="L11" s="128"/>
      <c r="M11" s="129"/>
      <c r="N11" s="101" t="str">
        <f t="shared" ref="N11:N14" si="2">IF(ISBLANK(L11),IF(ISBLANK(J11),IF(ISBLANK(H11),IF(ISBLANK(F11),"Unknow",F11),H11),J11),L11)</f>
        <v>P4</v>
      </c>
      <c r="P11" s="101">
        <f t="shared" si="1"/>
        <v>44357</v>
      </c>
    </row>
    <row r="12" spans="1:27" ht="19.5" customHeight="1">
      <c r="A12" s="7">
        <v>10</v>
      </c>
      <c r="B12" s="246"/>
      <c r="C12" s="237"/>
      <c r="D12" s="18" t="s">
        <v>61</v>
      </c>
      <c r="E12" s="14">
        <v>43899</v>
      </c>
      <c r="F12" s="15" t="s">
        <v>12</v>
      </c>
      <c r="G12" s="16">
        <v>43991</v>
      </c>
      <c r="H12" s="19"/>
      <c r="I12" s="16"/>
      <c r="J12" s="126"/>
      <c r="K12" s="127"/>
      <c r="L12" s="128"/>
      <c r="M12" s="129"/>
      <c r="N12" t="str">
        <f t="shared" si="2"/>
        <v>P4</v>
      </c>
      <c r="P12" s="101">
        <f t="shared" si="1"/>
        <v>43991</v>
      </c>
    </row>
    <row r="13" spans="1:27" ht="19.5" customHeight="1">
      <c r="A13" s="7">
        <v>11</v>
      </c>
      <c r="B13" s="246"/>
      <c r="C13" s="237"/>
      <c r="D13" s="18" t="s">
        <v>60</v>
      </c>
      <c r="E13" s="14">
        <v>44438</v>
      </c>
      <c r="F13" s="15" t="s">
        <v>6</v>
      </c>
      <c r="G13" s="16">
        <v>44499</v>
      </c>
      <c r="H13" s="19"/>
      <c r="I13" s="16"/>
      <c r="J13" s="126"/>
      <c r="K13" s="127"/>
      <c r="L13" s="128"/>
      <c r="M13" s="129"/>
      <c r="N13" t="str">
        <f t="shared" si="2"/>
        <v>P5</v>
      </c>
      <c r="P13" s="101">
        <f t="shared" si="1"/>
        <v>44499</v>
      </c>
    </row>
    <row r="14" spans="1:27" ht="19.5" customHeight="1">
      <c r="A14" s="7">
        <v>12</v>
      </c>
      <c r="B14" s="246"/>
      <c r="C14" s="238"/>
      <c r="D14" s="39" t="s">
        <v>64</v>
      </c>
      <c r="E14" s="21">
        <v>42548</v>
      </c>
      <c r="F14" s="22" t="s">
        <v>9</v>
      </c>
      <c r="G14" s="35">
        <v>43220</v>
      </c>
      <c r="H14" s="24" t="s">
        <v>12</v>
      </c>
      <c r="I14" s="45">
        <v>44221</v>
      </c>
      <c r="J14" s="122"/>
      <c r="K14" s="123"/>
      <c r="L14" s="124"/>
      <c r="M14" s="130"/>
      <c r="N14" s="101" t="str">
        <f t="shared" si="2"/>
        <v>P4</v>
      </c>
      <c r="P14" s="101">
        <f t="shared" si="1"/>
        <v>44221</v>
      </c>
    </row>
    <row r="15" spans="1:27" ht="19.5" customHeight="1">
      <c r="A15" s="7">
        <v>13</v>
      </c>
      <c r="B15" s="246"/>
      <c r="C15" s="241" t="s">
        <v>222</v>
      </c>
      <c r="D15" s="36" t="s">
        <v>55</v>
      </c>
      <c r="E15" s="37">
        <v>42207</v>
      </c>
      <c r="F15" s="38" t="s">
        <v>6</v>
      </c>
      <c r="G15" s="40">
        <v>43220</v>
      </c>
      <c r="H15" s="29" t="s">
        <v>38</v>
      </c>
      <c r="I15" s="37">
        <v>43651</v>
      </c>
      <c r="J15" s="114" t="s">
        <v>63</v>
      </c>
      <c r="K15" s="115">
        <v>43768</v>
      </c>
      <c r="L15" s="116" t="s">
        <v>14</v>
      </c>
      <c r="M15" s="117">
        <v>44113</v>
      </c>
      <c r="N15" t="s">
        <v>63</v>
      </c>
      <c r="O15" t="s">
        <v>14</v>
      </c>
      <c r="P15" s="101">
        <f t="shared" si="1"/>
        <v>44113</v>
      </c>
    </row>
    <row r="16" spans="1:27" ht="19.5" customHeight="1">
      <c r="A16" s="7">
        <v>14</v>
      </c>
      <c r="B16" s="246"/>
      <c r="C16" s="237"/>
      <c r="D16" s="18" t="s">
        <v>51</v>
      </c>
      <c r="E16" s="14">
        <v>43937</v>
      </c>
      <c r="F16" s="15" t="s">
        <v>9</v>
      </c>
      <c r="G16" s="16">
        <v>43998</v>
      </c>
      <c r="H16" s="19"/>
      <c r="I16" s="16"/>
      <c r="J16" s="126"/>
      <c r="K16" s="127"/>
      <c r="L16" s="128"/>
      <c r="M16" s="129"/>
      <c r="N16" t="str">
        <f t="shared" ref="N16:N20" si="3">IF(ISBLANK(L16),IF(ISBLANK(J16),IF(ISBLANK(H16),IF(ISBLANK(F16),"Unknow",F16),H16),J16),L16)</f>
        <v>P3</v>
      </c>
      <c r="P16" s="101">
        <f t="shared" si="1"/>
        <v>43998</v>
      </c>
    </row>
    <row r="17" spans="1:16" ht="19.5" customHeight="1">
      <c r="A17" s="7">
        <v>15</v>
      </c>
      <c r="B17" s="246"/>
      <c r="C17" s="237"/>
      <c r="D17" s="18" t="s">
        <v>54</v>
      </c>
      <c r="E17" s="14">
        <v>44326</v>
      </c>
      <c r="F17" s="15" t="s">
        <v>6</v>
      </c>
      <c r="G17" s="41">
        <v>413281</v>
      </c>
      <c r="H17" s="19"/>
      <c r="I17" s="16"/>
      <c r="J17" s="126"/>
      <c r="K17" s="127"/>
      <c r="L17" s="128"/>
      <c r="M17" s="129"/>
      <c r="N17" t="str">
        <f t="shared" si="3"/>
        <v>P5</v>
      </c>
      <c r="P17" s="101">
        <f t="shared" si="1"/>
        <v>413281</v>
      </c>
    </row>
    <row r="18" spans="1:16" ht="19.5" customHeight="1">
      <c r="A18" s="7">
        <v>16</v>
      </c>
      <c r="B18" s="246"/>
      <c r="C18" s="237"/>
      <c r="D18" s="18" t="s">
        <v>50</v>
      </c>
      <c r="E18" s="14">
        <v>44357</v>
      </c>
      <c r="F18" s="15" t="s">
        <v>12</v>
      </c>
      <c r="G18" s="41">
        <v>44418</v>
      </c>
      <c r="H18" s="19"/>
      <c r="I18" s="16"/>
      <c r="J18" s="126"/>
      <c r="K18" s="127"/>
      <c r="L18" s="128"/>
      <c r="M18" s="129"/>
      <c r="N18" t="str">
        <f t="shared" si="3"/>
        <v>P4</v>
      </c>
      <c r="P18" s="101">
        <f t="shared" si="1"/>
        <v>44418</v>
      </c>
    </row>
    <row r="19" spans="1:16" ht="19.5" customHeight="1">
      <c r="A19" s="7">
        <v>17</v>
      </c>
      <c r="B19" s="246"/>
      <c r="C19" s="237"/>
      <c r="D19" s="18" t="s">
        <v>53</v>
      </c>
      <c r="E19" s="14">
        <v>44333</v>
      </c>
      <c r="F19" s="15" t="s">
        <v>12</v>
      </c>
      <c r="G19" s="16">
        <v>44365</v>
      </c>
      <c r="H19" s="19" t="s">
        <v>6</v>
      </c>
      <c r="I19" s="16">
        <v>44921</v>
      </c>
      <c r="J19" s="106"/>
      <c r="K19" s="107"/>
      <c r="L19" s="108"/>
      <c r="M19" s="109"/>
      <c r="N19" s="101" t="str">
        <f t="shared" si="3"/>
        <v>P5</v>
      </c>
      <c r="P19" s="101">
        <f t="shared" si="1"/>
        <v>44921</v>
      </c>
    </row>
    <row r="20" spans="1:16" ht="19.5" customHeight="1">
      <c r="A20" s="7">
        <v>18</v>
      </c>
      <c r="B20" s="246"/>
      <c r="C20" s="238"/>
      <c r="D20" s="42" t="s">
        <v>52</v>
      </c>
      <c r="E20" s="43">
        <v>44690</v>
      </c>
      <c r="F20" s="44" t="s">
        <v>12</v>
      </c>
      <c r="G20" s="45">
        <v>44874</v>
      </c>
      <c r="H20" s="24"/>
      <c r="I20" s="45"/>
      <c r="J20" s="110"/>
      <c r="K20" s="111"/>
      <c r="L20" s="112"/>
      <c r="M20" s="113"/>
      <c r="N20" t="str">
        <f t="shared" si="3"/>
        <v>P4</v>
      </c>
      <c r="P20" s="101">
        <f t="shared" si="1"/>
        <v>44874</v>
      </c>
    </row>
    <row r="21" spans="1:16" ht="19.5" customHeight="1">
      <c r="A21" s="7">
        <v>19</v>
      </c>
      <c r="B21" s="246"/>
      <c r="C21" s="250" t="s">
        <v>223</v>
      </c>
      <c r="D21" s="46" t="s">
        <v>45</v>
      </c>
      <c r="E21" s="47">
        <v>42541</v>
      </c>
      <c r="F21" s="48" t="s">
        <v>19</v>
      </c>
      <c r="G21" s="49">
        <v>43220</v>
      </c>
      <c r="H21" s="50" t="s">
        <v>24</v>
      </c>
      <c r="I21" s="131">
        <v>44222</v>
      </c>
      <c r="J21" s="132" t="s">
        <v>14</v>
      </c>
      <c r="K21" s="133"/>
      <c r="L21" s="134"/>
      <c r="M21" s="135"/>
      <c r="N21" t="s">
        <v>24</v>
      </c>
      <c r="O21" t="s">
        <v>14</v>
      </c>
      <c r="P21" s="101">
        <f t="shared" si="1"/>
        <v>44222</v>
      </c>
    </row>
    <row r="22" spans="1:16" ht="16.5" customHeight="1">
      <c r="A22" s="7">
        <v>20</v>
      </c>
      <c r="B22" s="246"/>
      <c r="C22" s="237"/>
      <c r="D22" s="51" t="s">
        <v>42</v>
      </c>
      <c r="E22" s="52">
        <v>43892</v>
      </c>
      <c r="F22" s="53" t="s">
        <v>12</v>
      </c>
      <c r="G22" s="54">
        <v>43984</v>
      </c>
      <c r="H22" s="55"/>
      <c r="I22" s="136"/>
      <c r="J22" s="137"/>
      <c r="K22" s="138"/>
      <c r="L22" s="139"/>
      <c r="M22" s="140"/>
      <c r="N22" t="str">
        <f t="shared" ref="N22:N40" si="4">IF(ISBLANK(L22),IF(ISBLANK(J22),IF(ISBLANK(H22),IF(ISBLANK(F22),"Unknow",F22),H22),J22),L22)</f>
        <v>P4</v>
      </c>
      <c r="P22" s="101">
        <f t="shared" si="1"/>
        <v>43984</v>
      </c>
    </row>
    <row r="23" spans="1:16" ht="16.5" customHeight="1">
      <c r="A23" s="7">
        <v>21</v>
      </c>
      <c r="B23" s="246"/>
      <c r="C23" s="237"/>
      <c r="D23" s="56" t="s">
        <v>47</v>
      </c>
      <c r="E23" s="57">
        <v>44378</v>
      </c>
      <c r="F23" s="58" t="s">
        <v>19</v>
      </c>
      <c r="G23" s="59">
        <v>44440</v>
      </c>
      <c r="H23" s="19"/>
      <c r="I23" s="16"/>
      <c r="J23" s="126"/>
      <c r="K23" s="127"/>
      <c r="L23" s="128"/>
      <c r="M23" s="129"/>
      <c r="N23" t="str">
        <f t="shared" si="4"/>
        <v>A3</v>
      </c>
      <c r="P23" s="101">
        <f t="shared" si="1"/>
        <v>44440</v>
      </c>
    </row>
    <row r="24" spans="1:16" ht="16.5" customHeight="1">
      <c r="A24" s="7">
        <v>22</v>
      </c>
      <c r="B24" s="246"/>
      <c r="C24" s="237"/>
      <c r="D24" s="56" t="s">
        <v>44</v>
      </c>
      <c r="E24" s="57">
        <v>44354</v>
      </c>
      <c r="F24" s="58" t="s">
        <v>19</v>
      </c>
      <c r="G24" s="59">
        <v>44415</v>
      </c>
      <c r="H24" s="19"/>
      <c r="I24" s="16"/>
      <c r="J24" s="126"/>
      <c r="K24" s="127"/>
      <c r="L24" s="128"/>
      <c r="M24" s="129"/>
      <c r="N24" t="str">
        <f t="shared" si="4"/>
        <v>A3</v>
      </c>
      <c r="P24" s="101">
        <f t="shared" si="1"/>
        <v>44415</v>
      </c>
    </row>
    <row r="25" spans="1:16" ht="16.5" customHeight="1">
      <c r="A25" s="7">
        <v>23</v>
      </c>
      <c r="B25" s="246"/>
      <c r="C25" s="237"/>
      <c r="D25" s="60" t="s">
        <v>43</v>
      </c>
      <c r="E25" s="14">
        <v>44396</v>
      </c>
      <c r="F25" s="58" t="s">
        <v>17</v>
      </c>
      <c r="G25" s="61">
        <v>44580</v>
      </c>
      <c r="H25" s="19"/>
      <c r="I25" s="16"/>
      <c r="J25" s="126"/>
      <c r="K25" s="127"/>
      <c r="L25" s="128"/>
      <c r="M25" s="129"/>
      <c r="N25" t="str">
        <f t="shared" si="4"/>
        <v>A2</v>
      </c>
      <c r="P25" s="101">
        <f t="shared" si="1"/>
        <v>44580</v>
      </c>
    </row>
    <row r="26" spans="1:16" ht="17.25" customHeight="1">
      <c r="A26" s="7">
        <v>24</v>
      </c>
      <c r="B26" s="247"/>
      <c r="C26" s="238"/>
      <c r="D26" s="62" t="s">
        <v>49</v>
      </c>
      <c r="E26" s="63">
        <v>43255</v>
      </c>
      <c r="F26" s="64" t="s">
        <v>17</v>
      </c>
      <c r="G26" s="59">
        <v>43347</v>
      </c>
      <c r="H26" s="65" t="s">
        <v>19</v>
      </c>
      <c r="I26" s="83">
        <v>44791</v>
      </c>
      <c r="J26" s="141"/>
      <c r="K26" s="142"/>
      <c r="L26" s="143"/>
      <c r="M26" s="144"/>
      <c r="N26" s="101" t="str">
        <f t="shared" si="4"/>
        <v>A3</v>
      </c>
      <c r="P26" s="101">
        <f t="shared" si="1"/>
        <v>44791</v>
      </c>
    </row>
    <row r="27" spans="1:16" ht="16.5" customHeight="1">
      <c r="A27" s="7">
        <v>25</v>
      </c>
      <c r="B27" s="245" t="s">
        <v>187</v>
      </c>
      <c r="C27" s="233" t="s">
        <v>189</v>
      </c>
      <c r="D27" s="66" t="s">
        <v>31</v>
      </c>
      <c r="E27" s="67">
        <v>42971</v>
      </c>
      <c r="F27" s="68" t="s">
        <v>29</v>
      </c>
      <c r="G27" s="69">
        <v>43220</v>
      </c>
      <c r="H27" s="12"/>
      <c r="I27" s="69"/>
      <c r="J27" s="97"/>
      <c r="K27" s="98"/>
      <c r="L27" s="99"/>
      <c r="M27" s="100"/>
      <c r="N27" t="str">
        <f t="shared" si="4"/>
        <v>P2</v>
      </c>
      <c r="P27" s="101">
        <f t="shared" si="1"/>
        <v>43220</v>
      </c>
    </row>
    <row r="28" spans="1:16" ht="16.5" customHeight="1">
      <c r="A28" s="7">
        <v>26</v>
      </c>
      <c r="B28" s="246"/>
      <c r="C28" s="234"/>
      <c r="D28" s="70" t="s">
        <v>32</v>
      </c>
      <c r="E28" s="14">
        <v>43199</v>
      </c>
      <c r="F28" s="15" t="s">
        <v>12</v>
      </c>
      <c r="G28" s="16">
        <v>43290</v>
      </c>
      <c r="H28" s="19" t="s">
        <v>6</v>
      </c>
      <c r="I28" s="16">
        <v>44910</v>
      </c>
      <c r="J28" s="106"/>
      <c r="K28" s="107"/>
      <c r="L28" s="108"/>
      <c r="M28" s="109"/>
      <c r="N28" s="101" t="str">
        <f t="shared" si="4"/>
        <v>P5</v>
      </c>
      <c r="P28" s="101">
        <f t="shared" si="1"/>
        <v>44910</v>
      </c>
    </row>
    <row r="29" spans="1:16" ht="16.5" customHeight="1">
      <c r="A29" s="7">
        <v>27</v>
      </c>
      <c r="B29" s="246"/>
      <c r="C29" s="234"/>
      <c r="D29" s="70" t="s">
        <v>27</v>
      </c>
      <c r="E29" s="14">
        <v>44270</v>
      </c>
      <c r="F29" s="15" t="s">
        <v>198</v>
      </c>
      <c r="G29" s="71">
        <v>44357</v>
      </c>
      <c r="H29" s="17"/>
      <c r="I29" s="13"/>
      <c r="J29" s="102"/>
      <c r="K29" s="107"/>
      <c r="L29" s="104"/>
      <c r="M29" s="109"/>
      <c r="N29" t="str">
        <f t="shared" si="4"/>
        <v>P3</v>
      </c>
      <c r="P29" s="101">
        <f t="shared" si="1"/>
        <v>44357</v>
      </c>
    </row>
    <row r="30" spans="1:16" ht="16.5" customHeight="1">
      <c r="A30" s="7">
        <v>28</v>
      </c>
      <c r="B30" s="246"/>
      <c r="C30" s="234"/>
      <c r="D30" s="72" t="s">
        <v>30</v>
      </c>
      <c r="E30" s="14">
        <v>43164</v>
      </c>
      <c r="F30" s="15" t="s">
        <v>12</v>
      </c>
      <c r="G30" s="16">
        <v>43256</v>
      </c>
      <c r="H30" s="19"/>
      <c r="I30" s="16"/>
      <c r="J30" s="106"/>
      <c r="K30" s="107"/>
      <c r="L30" s="108"/>
      <c r="M30" s="109"/>
      <c r="N30" t="str">
        <f t="shared" si="4"/>
        <v>P4</v>
      </c>
      <c r="P30" s="101">
        <f t="shared" si="1"/>
        <v>43256</v>
      </c>
    </row>
    <row r="31" spans="1:16" ht="16.5" customHeight="1">
      <c r="A31" s="7">
        <v>29</v>
      </c>
      <c r="B31" s="246"/>
      <c r="C31" s="234"/>
      <c r="D31" s="70" t="s">
        <v>33</v>
      </c>
      <c r="E31" s="14">
        <v>43209</v>
      </c>
      <c r="F31" s="15" t="s">
        <v>12</v>
      </c>
      <c r="G31" s="16">
        <v>43300</v>
      </c>
      <c r="H31" s="19"/>
      <c r="I31" s="16"/>
      <c r="J31" s="106"/>
      <c r="K31" s="107"/>
      <c r="L31" s="108"/>
      <c r="M31" s="109"/>
      <c r="N31" t="str">
        <f t="shared" si="4"/>
        <v>P4</v>
      </c>
      <c r="P31" s="101">
        <f t="shared" si="1"/>
        <v>43300</v>
      </c>
    </row>
    <row r="32" spans="1:16" ht="16.5" customHeight="1">
      <c r="A32" s="7">
        <v>30</v>
      </c>
      <c r="B32" s="246"/>
      <c r="C32" s="234"/>
      <c r="D32" s="70" t="s">
        <v>28</v>
      </c>
      <c r="E32" s="14">
        <v>44400</v>
      </c>
      <c r="F32" s="15" t="s">
        <v>29</v>
      </c>
      <c r="G32" s="16">
        <v>44585</v>
      </c>
      <c r="H32" s="19"/>
      <c r="I32" s="16"/>
      <c r="J32" s="106"/>
      <c r="K32" s="107"/>
      <c r="L32" s="108"/>
      <c r="M32" s="109"/>
      <c r="N32" t="str">
        <f t="shared" si="4"/>
        <v>P2</v>
      </c>
      <c r="P32" s="101">
        <f t="shared" si="1"/>
        <v>44585</v>
      </c>
    </row>
    <row r="33" spans="1:16" ht="16.5" customHeight="1">
      <c r="A33" s="7">
        <v>31</v>
      </c>
      <c r="B33" s="246"/>
      <c r="C33" s="234"/>
      <c r="D33" s="70" t="s">
        <v>200</v>
      </c>
      <c r="E33" s="14">
        <v>44676</v>
      </c>
      <c r="F33" s="15" t="s">
        <v>29</v>
      </c>
      <c r="G33" s="16">
        <v>44888</v>
      </c>
      <c r="H33" s="19"/>
      <c r="I33" s="16"/>
      <c r="J33" s="106"/>
      <c r="K33" s="107"/>
      <c r="L33" s="108"/>
      <c r="M33" s="109"/>
      <c r="N33" t="str">
        <f t="shared" si="4"/>
        <v>P2</v>
      </c>
      <c r="P33" s="101">
        <f t="shared" si="1"/>
        <v>44888</v>
      </c>
    </row>
    <row r="34" spans="1:16" ht="17.25" customHeight="1">
      <c r="A34" s="7">
        <v>32</v>
      </c>
      <c r="B34" s="246"/>
      <c r="C34" s="234"/>
      <c r="D34" s="73" t="s">
        <v>26</v>
      </c>
      <c r="E34" s="43">
        <v>44734</v>
      </c>
      <c r="F34" s="44" t="s">
        <v>9</v>
      </c>
      <c r="G34" s="45">
        <v>44917</v>
      </c>
      <c r="H34" s="24"/>
      <c r="I34" s="45"/>
      <c r="J34" s="110"/>
      <c r="K34" s="111"/>
      <c r="L34" s="112"/>
      <c r="M34" s="113"/>
      <c r="N34" t="str">
        <f t="shared" si="4"/>
        <v>P3</v>
      </c>
      <c r="P34" s="101">
        <f t="shared" si="1"/>
        <v>44917</v>
      </c>
    </row>
    <row r="35" spans="1:16" ht="16.5" customHeight="1">
      <c r="A35" s="7">
        <v>33</v>
      </c>
      <c r="B35" s="246"/>
      <c r="C35" s="240" t="s">
        <v>194</v>
      </c>
      <c r="D35" s="74" t="s">
        <v>15</v>
      </c>
      <c r="E35" s="67">
        <v>43242</v>
      </c>
      <c r="F35" s="68" t="s">
        <v>29</v>
      </c>
      <c r="G35" s="75">
        <v>43334</v>
      </c>
      <c r="H35" s="12" t="s">
        <v>9</v>
      </c>
      <c r="I35" s="69">
        <v>44161</v>
      </c>
      <c r="J35" s="145" t="s">
        <v>12</v>
      </c>
      <c r="K35" s="146">
        <v>44753</v>
      </c>
      <c r="L35" s="147"/>
      <c r="M35" s="148"/>
      <c r="N35" s="101" t="str">
        <f t="shared" si="4"/>
        <v>P4</v>
      </c>
      <c r="P35" s="101">
        <f t="shared" si="1"/>
        <v>44753</v>
      </c>
    </row>
    <row r="36" spans="1:16" ht="16.5" customHeight="1">
      <c r="A36" s="7">
        <v>34</v>
      </c>
      <c r="B36" s="246"/>
      <c r="C36" s="237"/>
      <c r="D36" s="60" t="s">
        <v>11</v>
      </c>
      <c r="E36" s="14">
        <v>43971</v>
      </c>
      <c r="F36" s="58" t="s">
        <v>9</v>
      </c>
      <c r="G36" s="61">
        <v>44063</v>
      </c>
      <c r="H36" s="19" t="s">
        <v>12</v>
      </c>
      <c r="I36" s="16">
        <v>44636</v>
      </c>
      <c r="J36" s="126"/>
      <c r="K36" s="127"/>
      <c r="L36" s="128"/>
      <c r="M36" s="129"/>
      <c r="N36" s="101" t="str">
        <f t="shared" si="4"/>
        <v>P4</v>
      </c>
      <c r="P36" s="101">
        <f t="shared" si="1"/>
        <v>44636</v>
      </c>
    </row>
    <row r="37" spans="1:16" ht="16.5" customHeight="1">
      <c r="A37" s="7">
        <v>35</v>
      </c>
      <c r="B37" s="246"/>
      <c r="C37" s="237"/>
      <c r="D37" s="60" t="s">
        <v>8</v>
      </c>
      <c r="E37" s="14">
        <v>44396</v>
      </c>
      <c r="F37" s="15" t="s">
        <v>9</v>
      </c>
      <c r="G37" s="16">
        <v>44497</v>
      </c>
      <c r="H37" s="19"/>
      <c r="I37" s="16"/>
      <c r="J37" s="106"/>
      <c r="K37" s="107"/>
      <c r="L37" s="108"/>
      <c r="M37" s="109"/>
      <c r="N37" t="str">
        <f t="shared" si="4"/>
        <v>P3</v>
      </c>
      <c r="P37" s="101">
        <f t="shared" si="1"/>
        <v>44497</v>
      </c>
    </row>
    <row r="38" spans="1:16" ht="16.5" customHeight="1">
      <c r="A38" s="7">
        <v>36</v>
      </c>
      <c r="B38" s="246"/>
      <c r="C38" s="237"/>
      <c r="D38" s="18" t="s">
        <v>7</v>
      </c>
      <c r="E38" s="14">
        <v>44453</v>
      </c>
      <c r="F38" s="58" t="s">
        <v>6</v>
      </c>
      <c r="G38" s="76">
        <v>44515</v>
      </c>
      <c r="H38" s="19"/>
      <c r="I38" s="16"/>
      <c r="J38" s="106"/>
      <c r="K38" s="107"/>
      <c r="L38" s="108"/>
      <c r="M38" s="109"/>
      <c r="N38" t="str">
        <f t="shared" si="4"/>
        <v>P5</v>
      </c>
      <c r="P38" s="101">
        <f t="shared" si="1"/>
        <v>44515</v>
      </c>
    </row>
    <row r="39" spans="1:16" ht="17.25" customHeight="1">
      <c r="A39" s="7">
        <v>37</v>
      </c>
      <c r="B39" s="246"/>
      <c r="C39" s="237"/>
      <c r="D39" s="18" t="s">
        <v>5</v>
      </c>
      <c r="E39" s="14">
        <v>44287</v>
      </c>
      <c r="F39" s="58" t="s">
        <v>6</v>
      </c>
      <c r="G39" s="76">
        <v>44348</v>
      </c>
      <c r="H39" s="19"/>
      <c r="I39" s="16"/>
      <c r="J39" s="106"/>
      <c r="K39" s="107"/>
      <c r="L39" s="108"/>
      <c r="M39" s="109"/>
      <c r="N39" t="str">
        <f t="shared" si="4"/>
        <v>P5</v>
      </c>
      <c r="P39" s="101">
        <f t="shared" si="1"/>
        <v>44348</v>
      </c>
    </row>
    <row r="40" spans="1:16" ht="13.5" customHeight="1">
      <c r="A40" s="7">
        <v>38</v>
      </c>
      <c r="B40" s="246"/>
      <c r="C40" s="238"/>
      <c r="D40" s="77" t="s">
        <v>10</v>
      </c>
      <c r="E40" s="43">
        <v>44739</v>
      </c>
      <c r="F40" s="22" t="s">
        <v>9</v>
      </c>
      <c r="G40" s="35">
        <v>44922</v>
      </c>
      <c r="H40" s="24"/>
      <c r="I40" s="45"/>
      <c r="J40" s="122"/>
      <c r="K40" s="123"/>
      <c r="L40" s="124"/>
      <c r="M40" s="125"/>
      <c r="N40" t="str">
        <f t="shared" si="4"/>
        <v>P3</v>
      </c>
      <c r="P40" s="101">
        <f t="shared" si="1"/>
        <v>44922</v>
      </c>
    </row>
    <row r="41" spans="1:16" ht="13.5" customHeight="1">
      <c r="A41" s="7">
        <v>39</v>
      </c>
      <c r="B41" s="246"/>
      <c r="C41" s="236" t="s">
        <v>224</v>
      </c>
      <c r="D41" s="36" t="s">
        <v>22</v>
      </c>
      <c r="E41" s="37">
        <v>42205</v>
      </c>
      <c r="F41" s="38" t="s">
        <v>84</v>
      </c>
      <c r="G41" s="37">
        <v>43783</v>
      </c>
      <c r="H41" s="38" t="s">
        <v>14</v>
      </c>
      <c r="I41" s="37">
        <v>44286</v>
      </c>
      <c r="J41" s="38"/>
      <c r="K41" s="82"/>
      <c r="L41" s="38"/>
      <c r="M41" s="149"/>
      <c r="N41" t="s">
        <v>84</v>
      </c>
      <c r="O41" t="s">
        <v>14</v>
      </c>
      <c r="P41" s="101">
        <f t="shared" si="1"/>
        <v>44286</v>
      </c>
    </row>
    <row r="42" spans="1:16" ht="16.5" customHeight="1">
      <c r="A42" s="7">
        <v>40</v>
      </c>
      <c r="B42" s="246"/>
      <c r="C42" s="237"/>
      <c r="D42" s="78" t="s">
        <v>225</v>
      </c>
      <c r="E42" s="79">
        <v>40909</v>
      </c>
      <c r="F42" s="58" t="s">
        <v>19</v>
      </c>
      <c r="G42" s="61">
        <v>43220</v>
      </c>
      <c r="H42" s="19" t="s">
        <v>24</v>
      </c>
      <c r="I42" s="16">
        <v>43393</v>
      </c>
      <c r="J42" s="126"/>
      <c r="K42" s="127"/>
      <c r="L42" s="128"/>
      <c r="M42" s="129"/>
      <c r="N42" s="101" t="str">
        <f t="shared" ref="N42:N56" si="5">IF(ISBLANK(L42),IF(ISBLANK(J42),IF(ISBLANK(H42),IF(ISBLANK(F42),"Unknow",F42),H42),J42),L42)</f>
        <v>A4</v>
      </c>
      <c r="P42" s="101">
        <f t="shared" si="1"/>
        <v>43393</v>
      </c>
    </row>
    <row r="43" spans="1:16" ht="16.5" customHeight="1">
      <c r="A43" s="7">
        <v>41</v>
      </c>
      <c r="B43" s="246"/>
      <c r="C43" s="237"/>
      <c r="D43" s="60" t="s">
        <v>23</v>
      </c>
      <c r="E43" s="14">
        <v>40461</v>
      </c>
      <c r="F43" s="15" t="s">
        <v>24</v>
      </c>
      <c r="G43" s="41">
        <v>43220</v>
      </c>
      <c r="H43" s="19"/>
      <c r="I43" s="16"/>
      <c r="J43" s="126"/>
      <c r="K43" s="127"/>
      <c r="L43" s="128"/>
      <c r="M43" s="129"/>
      <c r="N43" t="str">
        <f t="shared" si="5"/>
        <v>A4</v>
      </c>
      <c r="P43" s="101">
        <f t="shared" si="1"/>
        <v>43220</v>
      </c>
    </row>
    <row r="44" spans="1:16" ht="16.5" customHeight="1">
      <c r="A44" s="7">
        <v>42</v>
      </c>
      <c r="B44" s="246"/>
      <c r="C44" s="237"/>
      <c r="D44" s="60" t="s">
        <v>25</v>
      </c>
      <c r="E44" s="14">
        <v>42712</v>
      </c>
      <c r="F44" s="15" t="s">
        <v>24</v>
      </c>
      <c r="G44" s="41">
        <v>43220</v>
      </c>
      <c r="H44" s="19"/>
      <c r="I44" s="16"/>
      <c r="J44" s="126"/>
      <c r="K44" s="127"/>
      <c r="L44" s="128"/>
      <c r="M44" s="129"/>
      <c r="N44" t="str">
        <f t="shared" si="5"/>
        <v>A4</v>
      </c>
      <c r="P44" s="101">
        <f t="shared" si="1"/>
        <v>43220</v>
      </c>
    </row>
    <row r="45" spans="1:16" ht="16.5" customHeight="1">
      <c r="A45" s="7">
        <v>43</v>
      </c>
      <c r="B45" s="246"/>
      <c r="C45" s="237"/>
      <c r="D45" s="60" t="s">
        <v>21</v>
      </c>
      <c r="E45" s="14">
        <v>44564</v>
      </c>
      <c r="F45" s="15" t="s">
        <v>17</v>
      </c>
      <c r="G45" s="16">
        <v>44722</v>
      </c>
      <c r="H45" s="19"/>
      <c r="I45" s="16"/>
      <c r="J45" s="106"/>
      <c r="K45" s="107"/>
      <c r="L45" s="108"/>
      <c r="M45" s="109"/>
      <c r="N45" t="str">
        <f t="shared" si="5"/>
        <v>A2</v>
      </c>
      <c r="P45" s="101">
        <f t="shared" si="1"/>
        <v>44722</v>
      </c>
    </row>
    <row r="46" spans="1:16" ht="16.5" customHeight="1">
      <c r="A46" s="7">
        <v>44</v>
      </c>
      <c r="B46" s="246"/>
      <c r="C46" s="237"/>
      <c r="D46" s="60" t="s">
        <v>16</v>
      </c>
      <c r="E46" s="14">
        <v>44362</v>
      </c>
      <c r="F46" s="15" t="s">
        <v>17</v>
      </c>
      <c r="G46" s="41">
        <v>44545</v>
      </c>
      <c r="H46" s="19"/>
      <c r="I46" s="16"/>
      <c r="J46" s="126"/>
      <c r="K46" s="127"/>
      <c r="L46" s="128"/>
      <c r="M46" s="129"/>
      <c r="N46" t="str">
        <f t="shared" si="5"/>
        <v>A2</v>
      </c>
      <c r="P46" s="101">
        <f t="shared" si="1"/>
        <v>44545</v>
      </c>
    </row>
    <row r="47" spans="1:16" ht="16.5" customHeight="1">
      <c r="A47" s="7">
        <v>45</v>
      </c>
      <c r="B47" s="246"/>
      <c r="C47" s="237"/>
      <c r="D47" s="60" t="s">
        <v>18</v>
      </c>
      <c r="E47" s="14">
        <v>44636</v>
      </c>
      <c r="F47" s="15" t="s">
        <v>19</v>
      </c>
      <c r="G47" s="41">
        <v>44697</v>
      </c>
      <c r="H47" s="19"/>
      <c r="I47" s="16"/>
      <c r="J47" s="126"/>
      <c r="K47" s="127"/>
      <c r="L47" s="128"/>
      <c r="M47" s="129"/>
      <c r="N47" t="str">
        <f t="shared" si="5"/>
        <v>A3</v>
      </c>
      <c r="P47" s="101">
        <f t="shared" si="1"/>
        <v>44697</v>
      </c>
    </row>
    <row r="48" spans="1:16" ht="17.25" customHeight="1">
      <c r="A48" s="7">
        <v>46</v>
      </c>
      <c r="B48" s="246"/>
      <c r="C48" s="237"/>
      <c r="D48" s="80" t="s">
        <v>20</v>
      </c>
      <c r="E48" s="43">
        <v>44686</v>
      </c>
      <c r="F48" s="44" t="s">
        <v>17</v>
      </c>
      <c r="G48" s="81">
        <v>44747</v>
      </c>
      <c r="H48" s="24"/>
      <c r="I48" s="45"/>
      <c r="J48" s="122"/>
      <c r="K48" s="123"/>
      <c r="L48" s="124"/>
      <c r="M48" s="125"/>
      <c r="N48" t="str">
        <f t="shared" si="5"/>
        <v>A2</v>
      </c>
      <c r="P48" s="101">
        <f t="shared" si="1"/>
        <v>44747</v>
      </c>
    </row>
    <row r="49" spans="1:16" ht="16.5" customHeight="1">
      <c r="A49" s="7">
        <v>47</v>
      </c>
      <c r="B49" s="246"/>
      <c r="C49" s="238"/>
      <c r="D49" s="80" t="s">
        <v>203</v>
      </c>
      <c r="E49" s="43">
        <v>44753</v>
      </c>
      <c r="F49" s="44" t="s">
        <v>17</v>
      </c>
      <c r="G49" s="81">
        <v>44937</v>
      </c>
      <c r="H49" s="24"/>
      <c r="I49" s="45"/>
      <c r="J49" s="122"/>
      <c r="K49" s="123"/>
      <c r="L49" s="124"/>
      <c r="M49" s="125"/>
      <c r="N49" t="str">
        <f t="shared" si="5"/>
        <v>A2</v>
      </c>
      <c r="P49" s="101">
        <f t="shared" si="1"/>
        <v>44937</v>
      </c>
    </row>
    <row r="50" spans="1:16" ht="16.5" customHeight="1">
      <c r="A50" s="7">
        <v>48</v>
      </c>
      <c r="B50" s="246"/>
      <c r="C50" s="240" t="s">
        <v>226</v>
      </c>
      <c r="D50" s="82" t="s">
        <v>40</v>
      </c>
      <c r="E50" s="37">
        <v>42506</v>
      </c>
      <c r="F50" s="38" t="s">
        <v>12</v>
      </c>
      <c r="G50" s="40">
        <v>43220</v>
      </c>
      <c r="H50" s="29" t="s">
        <v>6</v>
      </c>
      <c r="I50" s="37">
        <v>43393</v>
      </c>
      <c r="J50" s="114" t="s">
        <v>63</v>
      </c>
      <c r="K50" s="115">
        <v>44155</v>
      </c>
      <c r="L50" s="114"/>
      <c r="M50" s="117"/>
      <c r="N50" s="101" t="str">
        <f t="shared" si="5"/>
        <v>P7</v>
      </c>
      <c r="O50" t="s">
        <v>14</v>
      </c>
      <c r="P50" s="101">
        <f t="shared" si="1"/>
        <v>44155</v>
      </c>
    </row>
    <row r="51" spans="1:16" ht="16.5" customHeight="1">
      <c r="A51" s="7">
        <v>49</v>
      </c>
      <c r="B51" s="246"/>
      <c r="C51" s="237"/>
      <c r="D51" s="13" t="s">
        <v>41</v>
      </c>
      <c r="E51" s="14">
        <v>42345</v>
      </c>
      <c r="F51" s="15" t="s">
        <v>29</v>
      </c>
      <c r="G51" s="41">
        <v>43220</v>
      </c>
      <c r="H51" s="19" t="s">
        <v>9</v>
      </c>
      <c r="I51" s="16">
        <v>43837</v>
      </c>
      <c r="J51" s="126" t="s">
        <v>12</v>
      </c>
      <c r="K51" s="127">
        <v>44525</v>
      </c>
      <c r="L51" s="128"/>
      <c r="M51" s="129"/>
      <c r="N51" s="101" t="str">
        <f t="shared" si="5"/>
        <v>P4</v>
      </c>
      <c r="P51" s="101">
        <f t="shared" si="1"/>
        <v>44525</v>
      </c>
    </row>
    <row r="52" spans="1:16" ht="16.5" customHeight="1">
      <c r="A52" s="7">
        <v>50</v>
      </c>
      <c r="B52" s="246"/>
      <c r="C52" s="237"/>
      <c r="D52" s="18" t="s">
        <v>39</v>
      </c>
      <c r="E52" s="14">
        <v>43879</v>
      </c>
      <c r="F52" s="15" t="s">
        <v>12</v>
      </c>
      <c r="G52" s="83">
        <v>43969</v>
      </c>
      <c r="H52" s="19"/>
      <c r="I52" s="16"/>
      <c r="J52" s="126"/>
      <c r="K52" s="127"/>
      <c r="L52" s="128"/>
      <c r="M52" s="129"/>
      <c r="N52" t="str">
        <f t="shared" si="5"/>
        <v>P4</v>
      </c>
      <c r="P52" s="101">
        <f t="shared" si="1"/>
        <v>43969</v>
      </c>
    </row>
    <row r="53" spans="1:16" ht="16.5" customHeight="1">
      <c r="A53" s="7">
        <v>51</v>
      </c>
      <c r="B53" s="246"/>
      <c r="C53" s="237"/>
      <c r="D53" s="18" t="s">
        <v>34</v>
      </c>
      <c r="E53" s="14">
        <v>43892</v>
      </c>
      <c r="F53" s="15" t="s">
        <v>12</v>
      </c>
      <c r="G53" s="16">
        <v>43984</v>
      </c>
      <c r="H53" s="19" t="s">
        <v>6</v>
      </c>
      <c r="I53" s="16">
        <v>44498</v>
      </c>
      <c r="J53" s="126"/>
      <c r="K53" s="127"/>
      <c r="L53" s="128"/>
      <c r="M53" s="129"/>
      <c r="N53" s="101" t="str">
        <f t="shared" si="5"/>
        <v>P5</v>
      </c>
      <c r="P53" s="101">
        <f t="shared" si="1"/>
        <v>44498</v>
      </c>
    </row>
    <row r="54" spans="1:16" ht="16.5" customHeight="1">
      <c r="A54" s="7">
        <v>52</v>
      </c>
      <c r="B54" s="246"/>
      <c r="C54" s="237"/>
      <c r="D54" s="18" t="s">
        <v>37</v>
      </c>
      <c r="E54" s="14">
        <v>43899</v>
      </c>
      <c r="F54" s="15" t="s">
        <v>38</v>
      </c>
      <c r="G54" s="16">
        <v>43899</v>
      </c>
      <c r="H54" s="19"/>
      <c r="I54" s="16"/>
      <c r="J54" s="126"/>
      <c r="K54" s="127"/>
      <c r="L54" s="128"/>
      <c r="M54" s="129"/>
      <c r="N54" t="str">
        <f t="shared" si="5"/>
        <v>P6</v>
      </c>
      <c r="P54" s="101">
        <f t="shared" si="1"/>
        <v>43899</v>
      </c>
    </row>
    <row r="55" spans="1:16" ht="16.5" customHeight="1">
      <c r="A55" s="7">
        <v>53</v>
      </c>
      <c r="B55" s="246"/>
      <c r="C55" s="237"/>
      <c r="D55" s="18" t="s">
        <v>36</v>
      </c>
      <c r="E55" s="14">
        <v>44340</v>
      </c>
      <c r="F55" s="15" t="s">
        <v>9</v>
      </c>
      <c r="G55" s="41">
        <v>44425</v>
      </c>
      <c r="H55" s="19"/>
      <c r="I55" s="16"/>
      <c r="J55" s="126"/>
      <c r="K55" s="127"/>
      <c r="L55" s="128"/>
      <c r="M55" s="129"/>
      <c r="N55" t="str">
        <f t="shared" si="5"/>
        <v>P3</v>
      </c>
      <c r="P55" s="101">
        <f t="shared" si="1"/>
        <v>44425</v>
      </c>
    </row>
    <row r="56" spans="1:16" ht="17.25" customHeight="1">
      <c r="A56" s="7">
        <v>54</v>
      </c>
      <c r="B56" s="247"/>
      <c r="C56" s="237"/>
      <c r="D56" s="62" t="s">
        <v>35</v>
      </c>
      <c r="E56" s="63">
        <v>44137</v>
      </c>
      <c r="F56" s="84" t="s">
        <v>12</v>
      </c>
      <c r="G56" s="85">
        <v>44253</v>
      </c>
      <c r="H56" s="86"/>
      <c r="I56" s="150"/>
      <c r="J56" s="151"/>
      <c r="K56" s="152"/>
      <c r="L56" s="153"/>
      <c r="M56" s="154"/>
      <c r="N56" t="str">
        <f t="shared" si="5"/>
        <v>P4</v>
      </c>
      <c r="P56" s="101">
        <f t="shared" si="1"/>
        <v>44253</v>
      </c>
    </row>
    <row r="57" spans="1:16" ht="16.5" customHeight="1">
      <c r="A57" s="7">
        <v>55</v>
      </c>
      <c r="B57" s="245" t="s">
        <v>227</v>
      </c>
      <c r="C57" s="240" t="s">
        <v>228</v>
      </c>
      <c r="D57" s="36" t="s">
        <v>98</v>
      </c>
      <c r="E57" s="37">
        <v>41334</v>
      </c>
      <c r="F57" s="38" t="s">
        <v>13</v>
      </c>
      <c r="G57" s="37">
        <v>43783</v>
      </c>
      <c r="H57" s="38" t="s">
        <v>14</v>
      </c>
      <c r="I57" s="37">
        <v>44760</v>
      </c>
      <c r="J57" s="38"/>
      <c r="K57" s="82"/>
      <c r="L57" s="38"/>
      <c r="M57" s="149"/>
      <c r="N57" t="s">
        <v>13</v>
      </c>
      <c r="O57" t="s">
        <v>14</v>
      </c>
      <c r="P57" s="101">
        <f t="shared" si="1"/>
        <v>44760</v>
      </c>
    </row>
    <row r="58" spans="1:16" ht="16.5" customHeight="1">
      <c r="A58" s="7">
        <v>56</v>
      </c>
      <c r="B58" s="246"/>
      <c r="C58" s="237"/>
      <c r="D58" s="60" t="s">
        <v>97</v>
      </c>
      <c r="E58" s="14">
        <v>44767</v>
      </c>
      <c r="F58" s="15" t="s">
        <v>38</v>
      </c>
      <c r="G58" s="16">
        <v>44830</v>
      </c>
      <c r="H58" s="17"/>
      <c r="I58" s="155"/>
      <c r="J58" s="102"/>
      <c r="K58" s="103"/>
      <c r="L58" s="104"/>
      <c r="M58" s="105"/>
      <c r="N58" t="str">
        <f t="shared" ref="N58:N65" si="6">IF(ISBLANK(L58),IF(ISBLANK(J58),IF(ISBLANK(H58),IF(ISBLANK(F58),"Unknow",F58),H58),J58),L58)</f>
        <v>P6</v>
      </c>
      <c r="P58" s="101">
        <f t="shared" si="1"/>
        <v>44830</v>
      </c>
    </row>
    <row r="59" spans="1:16" ht="16.5" customHeight="1">
      <c r="A59" s="7">
        <v>57</v>
      </c>
      <c r="B59" s="246"/>
      <c r="C59" s="237"/>
      <c r="D59" s="60" t="s">
        <v>94</v>
      </c>
      <c r="E59" s="14">
        <v>44826</v>
      </c>
      <c r="F59" s="15" t="s">
        <v>63</v>
      </c>
      <c r="G59" s="16">
        <v>44887</v>
      </c>
      <c r="H59" s="17"/>
      <c r="I59" s="155"/>
      <c r="J59" s="102"/>
      <c r="K59" s="103"/>
      <c r="L59" s="104"/>
      <c r="M59" s="105"/>
      <c r="N59" t="str">
        <f t="shared" si="6"/>
        <v>P7</v>
      </c>
      <c r="P59" s="101">
        <f t="shared" si="1"/>
        <v>44887</v>
      </c>
    </row>
    <row r="60" spans="1:16" ht="16.5" customHeight="1">
      <c r="A60" s="7">
        <v>58</v>
      </c>
      <c r="B60" s="246"/>
      <c r="C60" s="237"/>
      <c r="D60" s="60" t="s">
        <v>95</v>
      </c>
      <c r="E60" s="14">
        <v>44832</v>
      </c>
      <c r="F60" s="15" t="s">
        <v>38</v>
      </c>
      <c r="G60" s="16">
        <v>44893</v>
      </c>
      <c r="H60" s="17"/>
      <c r="I60" s="155"/>
      <c r="J60" s="102"/>
      <c r="K60" s="103"/>
      <c r="L60" s="104"/>
      <c r="M60" s="105"/>
      <c r="N60" t="str">
        <f t="shared" si="6"/>
        <v>P6</v>
      </c>
      <c r="P60" s="101">
        <f t="shared" si="1"/>
        <v>44893</v>
      </c>
    </row>
    <row r="61" spans="1:16" ht="17.25" customHeight="1">
      <c r="A61" s="7">
        <v>59</v>
      </c>
      <c r="B61" s="246"/>
      <c r="C61" s="238"/>
      <c r="D61" s="80" t="s">
        <v>96</v>
      </c>
      <c r="E61" s="43">
        <v>44739</v>
      </c>
      <c r="F61" s="44" t="s">
        <v>9</v>
      </c>
      <c r="G61" s="45">
        <v>44922</v>
      </c>
      <c r="H61" s="87"/>
      <c r="I61" s="156"/>
      <c r="J61" s="157"/>
      <c r="K61" s="158"/>
      <c r="L61" s="159"/>
      <c r="M61" s="160"/>
      <c r="N61" t="str">
        <f t="shared" si="6"/>
        <v>P3</v>
      </c>
      <c r="P61" s="101">
        <f t="shared" si="1"/>
        <v>44922</v>
      </c>
    </row>
    <row r="62" spans="1:16" ht="16.5" customHeight="1">
      <c r="A62" s="7">
        <v>60</v>
      </c>
      <c r="B62" s="246"/>
      <c r="C62" s="239" t="s">
        <v>185</v>
      </c>
      <c r="D62" s="88" t="s">
        <v>78</v>
      </c>
      <c r="E62" s="52">
        <v>44328</v>
      </c>
      <c r="F62" s="53" t="s">
        <v>12</v>
      </c>
      <c r="G62" s="54">
        <v>44328</v>
      </c>
      <c r="H62" s="89"/>
      <c r="I62" s="161"/>
      <c r="J62" s="162"/>
      <c r="K62" s="163"/>
      <c r="L62" s="164"/>
      <c r="M62" s="165"/>
      <c r="N62" t="str">
        <f t="shared" si="6"/>
        <v>P4</v>
      </c>
      <c r="P62" s="101">
        <f t="shared" si="1"/>
        <v>44328</v>
      </c>
    </row>
    <row r="63" spans="1:16" ht="16.5" customHeight="1">
      <c r="A63" s="7">
        <v>61</v>
      </c>
      <c r="B63" s="246"/>
      <c r="C63" s="237"/>
      <c r="D63" s="60" t="s">
        <v>76</v>
      </c>
      <c r="E63" s="90">
        <v>40071</v>
      </c>
      <c r="F63" s="15" t="s">
        <v>38</v>
      </c>
      <c r="G63" s="41">
        <v>43220</v>
      </c>
      <c r="H63" s="19" t="s">
        <v>63</v>
      </c>
      <c r="I63" s="16">
        <v>43941</v>
      </c>
      <c r="J63" s="126"/>
      <c r="K63" s="127"/>
      <c r="L63" s="128"/>
      <c r="M63" s="129"/>
      <c r="N63" s="101" t="str">
        <f t="shared" si="6"/>
        <v>P7</v>
      </c>
      <c r="P63" s="101">
        <f t="shared" si="1"/>
        <v>43941</v>
      </c>
    </row>
    <row r="64" spans="1:16" ht="16.5" customHeight="1">
      <c r="A64" s="7">
        <v>62</v>
      </c>
      <c r="B64" s="246"/>
      <c r="C64" s="237"/>
      <c r="D64" s="60" t="s">
        <v>79</v>
      </c>
      <c r="E64" s="14">
        <v>40461</v>
      </c>
      <c r="F64" s="15" t="s">
        <v>13</v>
      </c>
      <c r="G64" s="41">
        <v>43220</v>
      </c>
      <c r="H64" s="19" t="s">
        <v>80</v>
      </c>
      <c r="I64" s="16">
        <v>43941</v>
      </c>
      <c r="J64" s="126"/>
      <c r="K64" s="127"/>
      <c r="L64" s="128"/>
      <c r="M64" s="129"/>
      <c r="N64" s="101" t="str">
        <f t="shared" si="6"/>
        <v>P9</v>
      </c>
      <c r="P64" s="101">
        <f t="shared" si="1"/>
        <v>43941</v>
      </c>
    </row>
    <row r="65" spans="1:16" ht="17.25" customHeight="1">
      <c r="A65" s="7">
        <v>63</v>
      </c>
      <c r="B65" s="246"/>
      <c r="C65" s="242"/>
      <c r="D65" s="62" t="s">
        <v>77</v>
      </c>
      <c r="E65" s="63">
        <v>44375</v>
      </c>
      <c r="F65" s="84" t="s">
        <v>9</v>
      </c>
      <c r="G65" s="85">
        <v>44438</v>
      </c>
      <c r="H65" s="65"/>
      <c r="I65" s="83"/>
      <c r="J65" s="141"/>
      <c r="K65" s="142"/>
      <c r="L65" s="143"/>
      <c r="M65" s="144"/>
      <c r="N65" t="str">
        <f t="shared" si="6"/>
        <v>P3</v>
      </c>
      <c r="P65" s="101">
        <f t="shared" si="1"/>
        <v>44438</v>
      </c>
    </row>
    <row r="66" spans="1:16" ht="16.5" customHeight="1">
      <c r="A66" s="7">
        <v>64</v>
      </c>
      <c r="B66" s="246"/>
      <c r="C66" s="236" t="s">
        <v>229</v>
      </c>
      <c r="D66" s="82" t="s">
        <v>83</v>
      </c>
      <c r="E66" s="37">
        <v>42458</v>
      </c>
      <c r="F66" s="38" t="s">
        <v>6</v>
      </c>
      <c r="G66" s="37">
        <v>43795</v>
      </c>
      <c r="H66" s="38" t="s">
        <v>14</v>
      </c>
      <c r="I66" s="37">
        <v>44610</v>
      </c>
      <c r="J66" s="38"/>
      <c r="K66" s="82"/>
      <c r="L66" s="38"/>
      <c r="M66" s="149"/>
      <c r="N66" t="s">
        <v>6</v>
      </c>
      <c r="O66" t="s">
        <v>14</v>
      </c>
      <c r="P66" s="101">
        <f t="shared" si="1"/>
        <v>44610</v>
      </c>
    </row>
    <row r="67" spans="1:16" ht="16.5" customHeight="1">
      <c r="A67" s="7">
        <v>65</v>
      </c>
      <c r="B67" s="246"/>
      <c r="C67" s="237"/>
      <c r="D67" s="60" t="s">
        <v>86</v>
      </c>
      <c r="E67" s="14">
        <v>41992</v>
      </c>
      <c r="F67" s="15" t="s">
        <v>24</v>
      </c>
      <c r="G67" s="16">
        <v>43220</v>
      </c>
      <c r="H67" s="19"/>
      <c r="I67" s="16"/>
      <c r="J67" s="106"/>
      <c r="K67" s="107"/>
      <c r="L67" s="108"/>
      <c r="M67" s="109"/>
      <c r="N67" t="str">
        <f t="shared" ref="N67:N76" si="7">IF(ISBLANK(L67),IF(ISBLANK(J67),IF(ISBLANK(H67),IF(ISBLANK(F67),"Unknow",F67),H67),J67),L67)</f>
        <v>A4</v>
      </c>
      <c r="P67" s="101">
        <f t="shared" si="1"/>
        <v>43220</v>
      </c>
    </row>
    <row r="68" spans="1:16" ht="16.5" customHeight="1">
      <c r="A68" s="7">
        <v>66</v>
      </c>
      <c r="B68" s="246"/>
      <c r="C68" s="237"/>
      <c r="D68" s="60" t="s">
        <v>85</v>
      </c>
      <c r="E68" s="14">
        <v>42233</v>
      </c>
      <c r="F68" s="15" t="s">
        <v>12</v>
      </c>
      <c r="G68" s="16">
        <v>43795</v>
      </c>
      <c r="H68" s="19" t="s">
        <v>24</v>
      </c>
      <c r="I68" s="16">
        <v>44610</v>
      </c>
      <c r="J68" s="106"/>
      <c r="K68" s="107"/>
      <c r="L68" s="108"/>
      <c r="M68" s="109"/>
      <c r="N68" s="101" t="str">
        <f t="shared" si="7"/>
        <v>A4</v>
      </c>
      <c r="P68" s="101">
        <f t="shared" si="1"/>
        <v>44610</v>
      </c>
    </row>
    <row r="69" spans="1:16" ht="16.5" customHeight="1">
      <c r="A69" s="7">
        <v>67</v>
      </c>
      <c r="B69" s="246"/>
      <c r="C69" s="237"/>
      <c r="D69" s="60" t="s">
        <v>81</v>
      </c>
      <c r="E69" s="14">
        <v>44637</v>
      </c>
      <c r="F69" s="15" t="s">
        <v>19</v>
      </c>
      <c r="G69" s="16">
        <v>44845</v>
      </c>
      <c r="H69" s="19"/>
      <c r="I69" s="16"/>
      <c r="J69" s="106"/>
      <c r="K69" s="107"/>
      <c r="L69" s="108"/>
      <c r="M69" s="109"/>
      <c r="N69" t="str">
        <f t="shared" si="7"/>
        <v>A3</v>
      </c>
      <c r="P69" s="101">
        <f t="shared" si="1"/>
        <v>44845</v>
      </c>
    </row>
    <row r="70" spans="1:16" ht="17.25" customHeight="1">
      <c r="A70" s="7">
        <v>68</v>
      </c>
      <c r="B70" s="246"/>
      <c r="C70" s="238"/>
      <c r="D70" s="80" t="s">
        <v>82</v>
      </c>
      <c r="E70" s="43">
        <v>44725</v>
      </c>
      <c r="F70" s="44" t="s">
        <v>17</v>
      </c>
      <c r="G70" s="45">
        <v>44908</v>
      </c>
      <c r="H70" s="24"/>
      <c r="I70" s="45"/>
      <c r="J70" s="110"/>
      <c r="K70" s="111"/>
      <c r="L70" s="112"/>
      <c r="M70" s="113"/>
      <c r="N70" t="str">
        <f t="shared" si="7"/>
        <v>A2</v>
      </c>
      <c r="P70" s="101">
        <f t="shared" si="1"/>
        <v>44908</v>
      </c>
    </row>
    <row r="71" spans="1:16" ht="16.5" customHeight="1">
      <c r="A71" s="7">
        <v>69</v>
      </c>
      <c r="B71" s="246"/>
      <c r="C71" s="239" t="s">
        <v>190</v>
      </c>
      <c r="D71" s="51" t="s">
        <v>129</v>
      </c>
      <c r="E71" s="52">
        <v>41841</v>
      </c>
      <c r="F71" s="53" t="s">
        <v>12</v>
      </c>
      <c r="G71" s="54">
        <v>43220</v>
      </c>
      <c r="H71" s="89" t="s">
        <v>6</v>
      </c>
      <c r="I71" s="161">
        <v>43617</v>
      </c>
      <c r="J71" s="162" t="s">
        <v>38</v>
      </c>
      <c r="K71" s="163">
        <v>43689</v>
      </c>
      <c r="L71" s="164"/>
      <c r="M71" s="165"/>
      <c r="N71" s="101" t="str">
        <f t="shared" si="7"/>
        <v>P6</v>
      </c>
      <c r="P71" s="101">
        <f t="shared" si="1"/>
        <v>43689</v>
      </c>
    </row>
    <row r="72" spans="1:16" ht="16.5" customHeight="1">
      <c r="A72" s="7">
        <v>70</v>
      </c>
      <c r="B72" s="246"/>
      <c r="C72" s="237"/>
      <c r="D72" s="13" t="s">
        <v>127</v>
      </c>
      <c r="E72" s="14">
        <v>42975</v>
      </c>
      <c r="F72" s="15" t="s">
        <v>29</v>
      </c>
      <c r="G72" s="41">
        <v>43220</v>
      </c>
      <c r="H72" s="19" t="s">
        <v>9</v>
      </c>
      <c r="I72" s="16">
        <v>43941</v>
      </c>
      <c r="J72" s="126" t="s">
        <v>12</v>
      </c>
      <c r="K72" s="127">
        <v>44923</v>
      </c>
      <c r="L72" s="128"/>
      <c r="M72" s="129"/>
      <c r="N72" s="101" t="str">
        <f t="shared" si="7"/>
        <v>P4</v>
      </c>
      <c r="P72" s="101">
        <f t="shared" si="1"/>
        <v>44923</v>
      </c>
    </row>
    <row r="73" spans="1:16" ht="16.5" customHeight="1">
      <c r="A73" s="7">
        <v>71</v>
      </c>
      <c r="B73" s="246"/>
      <c r="C73" s="237"/>
      <c r="D73" s="60" t="s">
        <v>128</v>
      </c>
      <c r="E73" s="14">
        <v>43171</v>
      </c>
      <c r="F73" s="15" t="s">
        <v>12</v>
      </c>
      <c r="G73" s="41">
        <v>43263</v>
      </c>
      <c r="H73" s="19"/>
      <c r="I73" s="16"/>
      <c r="J73" s="126"/>
      <c r="K73" s="127"/>
      <c r="L73" s="128"/>
      <c r="M73" s="129"/>
      <c r="N73" t="str">
        <f t="shared" si="7"/>
        <v>P4</v>
      </c>
      <c r="P73" s="101">
        <f t="shared" si="1"/>
        <v>43263</v>
      </c>
    </row>
    <row r="74" spans="1:16" ht="16.5" customHeight="1">
      <c r="A74" s="7">
        <v>72</v>
      </c>
      <c r="B74" s="246"/>
      <c r="C74" s="237"/>
      <c r="D74" s="155" t="s">
        <v>125</v>
      </c>
      <c r="E74" s="14">
        <v>43902</v>
      </c>
      <c r="F74" s="15" t="s">
        <v>6</v>
      </c>
      <c r="G74" s="16">
        <v>43994</v>
      </c>
      <c r="H74" s="19"/>
      <c r="I74" s="16"/>
      <c r="J74" s="126"/>
      <c r="K74" s="127"/>
      <c r="L74" s="128"/>
      <c r="M74" s="129"/>
      <c r="N74" t="str">
        <f t="shared" si="7"/>
        <v>P5</v>
      </c>
      <c r="P74" s="101">
        <f t="shared" si="1"/>
        <v>43994</v>
      </c>
    </row>
    <row r="75" spans="1:16" ht="16.5" customHeight="1">
      <c r="A75" s="7">
        <v>73</v>
      </c>
      <c r="B75" s="246"/>
      <c r="C75" s="237"/>
      <c r="D75" s="155" t="s">
        <v>124</v>
      </c>
      <c r="E75" s="14">
        <v>43913</v>
      </c>
      <c r="F75" s="15" t="s">
        <v>6</v>
      </c>
      <c r="G75" s="16">
        <v>44005</v>
      </c>
      <c r="H75" s="19"/>
      <c r="I75" s="16"/>
      <c r="J75" s="126"/>
      <c r="K75" s="127"/>
      <c r="L75" s="128"/>
      <c r="M75" s="129"/>
      <c r="N75" t="str">
        <f t="shared" si="7"/>
        <v>P5</v>
      </c>
      <c r="P75" s="101">
        <f t="shared" si="1"/>
        <v>44005</v>
      </c>
    </row>
    <row r="76" spans="1:16" ht="17.25" customHeight="1">
      <c r="A76" s="7">
        <v>74</v>
      </c>
      <c r="B76" s="246"/>
      <c r="C76" s="237"/>
      <c r="D76" s="150" t="s">
        <v>126</v>
      </c>
      <c r="E76" s="63">
        <v>44270</v>
      </c>
      <c r="F76" s="84" t="s">
        <v>29</v>
      </c>
      <c r="G76" s="85">
        <v>44454</v>
      </c>
      <c r="H76" s="65"/>
      <c r="I76" s="83"/>
      <c r="J76" s="141"/>
      <c r="K76" s="142"/>
      <c r="L76" s="143"/>
      <c r="M76" s="144"/>
      <c r="N76" t="str">
        <f t="shared" si="7"/>
        <v>P2</v>
      </c>
      <c r="P76" s="101">
        <f t="shared" si="1"/>
        <v>44454</v>
      </c>
    </row>
    <row r="77" spans="1:16" ht="16.5" customHeight="1">
      <c r="A77" s="7">
        <v>75</v>
      </c>
      <c r="B77" s="246"/>
      <c r="C77" s="233" t="s">
        <v>191</v>
      </c>
      <c r="D77" s="166" t="s">
        <v>92</v>
      </c>
      <c r="E77" s="37">
        <v>40118</v>
      </c>
      <c r="F77" s="27" t="s">
        <v>80</v>
      </c>
      <c r="G77" s="167">
        <v>43220</v>
      </c>
      <c r="H77" s="29" t="s">
        <v>48</v>
      </c>
      <c r="I77" s="37">
        <v>43393</v>
      </c>
      <c r="J77" s="38" t="s">
        <v>14</v>
      </c>
      <c r="K77" s="37">
        <v>44113</v>
      </c>
      <c r="L77" s="29"/>
      <c r="M77" s="182"/>
      <c r="N77" t="s">
        <v>48</v>
      </c>
      <c r="O77" t="s">
        <v>14</v>
      </c>
      <c r="P77" s="101">
        <f t="shared" si="1"/>
        <v>44113</v>
      </c>
    </row>
    <row r="78" spans="1:16" ht="16.5" customHeight="1">
      <c r="A78" s="7">
        <v>76</v>
      </c>
      <c r="B78" s="246"/>
      <c r="C78" s="234"/>
      <c r="D78" s="70" t="s">
        <v>91</v>
      </c>
      <c r="E78" s="14">
        <v>41339</v>
      </c>
      <c r="F78" s="15" t="s">
        <v>230</v>
      </c>
      <c r="G78" s="16">
        <v>43783</v>
      </c>
      <c r="H78" s="17"/>
      <c r="I78" s="155"/>
      <c r="J78" s="102"/>
      <c r="K78" s="103"/>
      <c r="L78" s="104"/>
      <c r="M78" s="105"/>
      <c r="N78" t="str">
        <f t="shared" ref="N78:N111" si="8">IF(ISBLANK(L78),IF(ISBLANK(J78),IF(ISBLANK(H78),IF(ISBLANK(F78),"Unknow",F78),H78),J78),L78)</f>
        <v>P8</v>
      </c>
      <c r="P78" s="101">
        <f t="shared" si="1"/>
        <v>43783</v>
      </c>
    </row>
    <row r="79" spans="1:16" ht="16.5" customHeight="1">
      <c r="A79" s="7">
        <v>77</v>
      </c>
      <c r="B79" s="246"/>
      <c r="C79" s="234"/>
      <c r="D79" s="168" t="s">
        <v>87</v>
      </c>
      <c r="E79" s="14">
        <v>44137</v>
      </c>
      <c r="F79" s="58" t="s">
        <v>9</v>
      </c>
      <c r="G79" s="76">
        <v>44349</v>
      </c>
      <c r="H79" s="19"/>
      <c r="I79" s="16"/>
      <c r="J79" s="106"/>
      <c r="K79" s="107"/>
      <c r="L79" s="108"/>
      <c r="M79" s="109"/>
      <c r="N79" t="str">
        <f t="shared" si="8"/>
        <v>P3</v>
      </c>
      <c r="P79" s="101">
        <f t="shared" si="1"/>
        <v>44349</v>
      </c>
    </row>
    <row r="80" spans="1:16" ht="16.5" customHeight="1">
      <c r="A80" s="7">
        <v>78</v>
      </c>
      <c r="B80" s="246"/>
      <c r="C80" s="234"/>
      <c r="D80" s="168" t="s">
        <v>88</v>
      </c>
      <c r="E80" s="14">
        <v>44298</v>
      </c>
      <c r="F80" s="58" t="s">
        <v>12</v>
      </c>
      <c r="G80" s="76">
        <v>44359</v>
      </c>
      <c r="H80" s="19"/>
      <c r="I80" s="16"/>
      <c r="J80" s="106"/>
      <c r="K80" s="107"/>
      <c r="L80" s="108"/>
      <c r="M80" s="109"/>
      <c r="N80" t="str">
        <f t="shared" si="8"/>
        <v>P4</v>
      </c>
      <c r="P80" s="101">
        <f t="shared" si="1"/>
        <v>44359</v>
      </c>
    </row>
    <row r="81" spans="1:16" ht="16.5" customHeight="1">
      <c r="A81" s="7">
        <v>79</v>
      </c>
      <c r="B81" s="246"/>
      <c r="C81" s="234"/>
      <c r="D81" s="72" t="s">
        <v>93</v>
      </c>
      <c r="E81" s="14">
        <v>43727</v>
      </c>
      <c r="F81" s="15" t="s">
        <v>29</v>
      </c>
      <c r="G81" s="16">
        <v>43880</v>
      </c>
      <c r="H81" s="19" t="s">
        <v>9</v>
      </c>
      <c r="I81" s="16">
        <v>44228</v>
      </c>
      <c r="J81" s="106"/>
      <c r="K81" s="107"/>
      <c r="L81" s="108"/>
      <c r="M81" s="109"/>
      <c r="N81" s="101" t="str">
        <f t="shared" si="8"/>
        <v>P3</v>
      </c>
      <c r="P81" s="101">
        <f t="shared" si="1"/>
        <v>44228</v>
      </c>
    </row>
    <row r="82" spans="1:16" ht="16.5" customHeight="1">
      <c r="A82" s="7">
        <v>80</v>
      </c>
      <c r="B82" s="246"/>
      <c r="C82" s="234"/>
      <c r="D82" s="72" t="s">
        <v>89</v>
      </c>
      <c r="E82" s="14">
        <v>44734</v>
      </c>
      <c r="F82" s="15" t="s">
        <v>6</v>
      </c>
      <c r="G82" s="16">
        <v>44796</v>
      </c>
      <c r="H82" s="19"/>
      <c r="I82" s="16"/>
      <c r="J82" s="106"/>
      <c r="K82" s="107"/>
      <c r="L82" s="108"/>
      <c r="M82" s="109"/>
      <c r="N82" t="str">
        <f t="shared" si="8"/>
        <v>P5</v>
      </c>
      <c r="P82" s="101">
        <f t="shared" si="1"/>
        <v>44796</v>
      </c>
    </row>
    <row r="83" spans="1:16" ht="17.25" customHeight="1">
      <c r="A83" s="7">
        <v>81</v>
      </c>
      <c r="B83" s="246"/>
      <c r="C83" s="235"/>
      <c r="D83" s="169" t="s">
        <v>90</v>
      </c>
      <c r="E83" s="43">
        <v>44743</v>
      </c>
      <c r="F83" s="44" t="s">
        <v>9</v>
      </c>
      <c r="G83" s="45">
        <v>44927</v>
      </c>
      <c r="H83" s="24"/>
      <c r="I83" s="45"/>
      <c r="J83" s="110"/>
      <c r="K83" s="111"/>
      <c r="L83" s="112"/>
      <c r="M83" s="113"/>
      <c r="N83" t="str">
        <f t="shared" si="8"/>
        <v>P3</v>
      </c>
      <c r="P83" s="101">
        <f t="shared" si="1"/>
        <v>44927</v>
      </c>
    </row>
    <row r="84" spans="1:16" ht="16.5" customHeight="1">
      <c r="A84" s="7">
        <v>82</v>
      </c>
      <c r="B84" s="246"/>
      <c r="C84" s="240" t="s">
        <v>186</v>
      </c>
      <c r="D84" s="170" t="s">
        <v>122</v>
      </c>
      <c r="E84" s="67">
        <v>42860</v>
      </c>
      <c r="F84" s="68" t="s">
        <v>12</v>
      </c>
      <c r="G84" s="75">
        <v>43220</v>
      </c>
      <c r="H84" s="12" t="s">
        <v>6</v>
      </c>
      <c r="I84" s="69">
        <v>43941</v>
      </c>
      <c r="J84" s="145" t="s">
        <v>38</v>
      </c>
      <c r="K84" s="146">
        <v>44907</v>
      </c>
      <c r="L84" s="147"/>
      <c r="M84" s="148"/>
      <c r="N84" s="101" t="str">
        <f t="shared" si="8"/>
        <v>P6</v>
      </c>
      <c r="P84" s="101">
        <f t="shared" si="1"/>
        <v>44907</v>
      </c>
    </row>
    <row r="85" spans="1:16" ht="16.5" customHeight="1">
      <c r="A85" s="7">
        <v>83</v>
      </c>
      <c r="B85" s="246"/>
      <c r="C85" s="237"/>
      <c r="D85" s="60" t="s">
        <v>118</v>
      </c>
      <c r="E85" s="14">
        <v>42779</v>
      </c>
      <c r="F85" s="15" t="s">
        <v>9</v>
      </c>
      <c r="G85" s="41">
        <v>43220</v>
      </c>
      <c r="H85" s="19" t="s">
        <v>12</v>
      </c>
      <c r="I85" s="16">
        <v>44203</v>
      </c>
      <c r="J85" s="126" t="s">
        <v>6</v>
      </c>
      <c r="K85" s="127">
        <v>44895</v>
      </c>
      <c r="L85" s="128"/>
      <c r="M85" s="129"/>
      <c r="N85" s="101" t="str">
        <f t="shared" si="8"/>
        <v>P5</v>
      </c>
      <c r="P85" s="101">
        <f t="shared" si="1"/>
        <v>44895</v>
      </c>
    </row>
    <row r="86" spans="1:16" ht="16.5" customHeight="1">
      <c r="A86" s="7">
        <v>84</v>
      </c>
      <c r="B86" s="246"/>
      <c r="C86" s="237"/>
      <c r="D86" s="60" t="s">
        <v>120</v>
      </c>
      <c r="E86" s="14">
        <v>42135</v>
      </c>
      <c r="F86" s="15" t="s">
        <v>12</v>
      </c>
      <c r="G86" s="41">
        <v>43220</v>
      </c>
      <c r="H86" s="19" t="s">
        <v>6</v>
      </c>
      <c r="I86" s="16">
        <v>43686</v>
      </c>
      <c r="J86" s="126" t="s">
        <v>38</v>
      </c>
      <c r="K86" s="127">
        <v>44608</v>
      </c>
      <c r="L86" s="128"/>
      <c r="M86" s="129"/>
      <c r="N86" s="101" t="str">
        <f t="shared" si="8"/>
        <v>P6</v>
      </c>
      <c r="P86" s="101">
        <f t="shared" si="1"/>
        <v>44608</v>
      </c>
    </row>
    <row r="87" spans="1:16" ht="16.5" customHeight="1">
      <c r="A87" s="7">
        <v>85</v>
      </c>
      <c r="B87" s="246"/>
      <c r="C87" s="237"/>
      <c r="D87" s="60" t="s">
        <v>121</v>
      </c>
      <c r="E87" s="14">
        <v>42103</v>
      </c>
      <c r="F87" s="15" t="s">
        <v>12</v>
      </c>
      <c r="G87" s="41">
        <v>43220</v>
      </c>
      <c r="H87" s="19" t="s">
        <v>6</v>
      </c>
      <c r="I87" s="16">
        <v>44336</v>
      </c>
      <c r="J87" s="126"/>
      <c r="K87" s="127"/>
      <c r="L87" s="128"/>
      <c r="M87" s="129"/>
      <c r="N87" s="101" t="str">
        <f t="shared" si="8"/>
        <v>P5</v>
      </c>
      <c r="P87" s="101">
        <f t="shared" si="1"/>
        <v>44336</v>
      </c>
    </row>
    <row r="88" spans="1:16" ht="16.5" customHeight="1">
      <c r="A88" s="7">
        <v>86</v>
      </c>
      <c r="B88" s="246"/>
      <c r="C88" s="237"/>
      <c r="D88" s="60" t="s">
        <v>123</v>
      </c>
      <c r="E88" s="14">
        <v>41677</v>
      </c>
      <c r="F88" s="15" t="s">
        <v>38</v>
      </c>
      <c r="G88" s="41">
        <v>43220</v>
      </c>
      <c r="H88" s="19" t="s">
        <v>13</v>
      </c>
      <c r="I88" s="16">
        <v>43617</v>
      </c>
      <c r="J88" s="126"/>
      <c r="K88" s="127"/>
      <c r="L88" s="128"/>
      <c r="M88" s="129"/>
      <c r="N88" s="101" t="str">
        <f t="shared" si="8"/>
        <v>P8</v>
      </c>
      <c r="P88" s="101">
        <f t="shared" si="1"/>
        <v>43617</v>
      </c>
    </row>
    <row r="89" spans="1:16" ht="16.5" customHeight="1">
      <c r="A89" s="7">
        <v>87</v>
      </c>
      <c r="B89" s="246"/>
      <c r="C89" s="237"/>
      <c r="D89" s="60" t="s">
        <v>119</v>
      </c>
      <c r="E89" s="14">
        <v>43278</v>
      </c>
      <c r="F89" s="15" t="s">
        <v>9</v>
      </c>
      <c r="G89" s="41">
        <v>43461</v>
      </c>
      <c r="H89" s="19" t="s">
        <v>12</v>
      </c>
      <c r="I89" s="16">
        <v>44869</v>
      </c>
      <c r="J89" s="126"/>
      <c r="K89" s="127"/>
      <c r="L89" s="128"/>
      <c r="M89" s="129"/>
      <c r="N89" s="101" t="str">
        <f t="shared" si="8"/>
        <v>P4</v>
      </c>
      <c r="P89" s="101">
        <f t="shared" si="1"/>
        <v>44869</v>
      </c>
    </row>
    <row r="90" spans="1:16" ht="16.5" customHeight="1">
      <c r="A90" s="7">
        <v>88</v>
      </c>
      <c r="B90" s="246"/>
      <c r="C90" s="237"/>
      <c r="D90" s="60" t="s">
        <v>109</v>
      </c>
      <c r="E90" s="14">
        <v>43669</v>
      </c>
      <c r="F90" s="15" t="s">
        <v>12</v>
      </c>
      <c r="G90" s="41">
        <v>43760</v>
      </c>
      <c r="H90" s="19" t="s">
        <v>6</v>
      </c>
      <c r="I90" s="16">
        <v>44908</v>
      </c>
      <c r="J90" s="126"/>
      <c r="K90" s="127"/>
      <c r="L90" s="128"/>
      <c r="M90" s="129"/>
      <c r="N90" s="101" t="str">
        <f t="shared" si="8"/>
        <v>P5</v>
      </c>
      <c r="P90" s="101">
        <f t="shared" si="1"/>
        <v>44908</v>
      </c>
    </row>
    <row r="91" spans="1:16" ht="16.5" customHeight="1">
      <c r="A91" s="7">
        <v>89</v>
      </c>
      <c r="B91" s="246"/>
      <c r="C91" s="237"/>
      <c r="D91" s="60" t="s">
        <v>106</v>
      </c>
      <c r="E91" s="14">
        <v>43647</v>
      </c>
      <c r="F91" s="15" t="s">
        <v>29</v>
      </c>
      <c r="G91" s="41">
        <v>43800</v>
      </c>
      <c r="H91" s="19" t="s">
        <v>9</v>
      </c>
      <c r="I91" s="16">
        <v>44377</v>
      </c>
      <c r="J91" s="126"/>
      <c r="K91" s="127"/>
      <c r="L91" s="128"/>
      <c r="M91" s="129"/>
      <c r="N91" s="101" t="str">
        <f t="shared" si="8"/>
        <v>P3</v>
      </c>
      <c r="P91" s="101">
        <f t="shared" si="1"/>
        <v>44377</v>
      </c>
    </row>
    <row r="92" spans="1:16" ht="16.5" customHeight="1">
      <c r="A92" s="7">
        <v>90</v>
      </c>
      <c r="B92" s="246"/>
      <c r="C92" s="237"/>
      <c r="D92" s="171" t="s">
        <v>113</v>
      </c>
      <c r="E92" s="14">
        <v>43703</v>
      </c>
      <c r="F92" s="15" t="s">
        <v>231</v>
      </c>
      <c r="G92" s="41">
        <v>43703</v>
      </c>
      <c r="H92" s="19"/>
      <c r="I92" s="16"/>
      <c r="J92" s="126"/>
      <c r="K92" s="127"/>
      <c r="L92" s="128"/>
      <c r="M92" s="129"/>
      <c r="N92" t="str">
        <f t="shared" si="8"/>
        <v>O</v>
      </c>
      <c r="P92" s="101">
        <f t="shared" si="1"/>
        <v>43703</v>
      </c>
    </row>
    <row r="93" spans="1:16" ht="16.5" customHeight="1">
      <c r="A93" s="7">
        <v>91</v>
      </c>
      <c r="B93" s="246"/>
      <c r="C93" s="237"/>
      <c r="D93" s="13" t="s">
        <v>116</v>
      </c>
      <c r="E93" s="14">
        <v>43727</v>
      </c>
      <c r="F93" s="15" t="s">
        <v>29</v>
      </c>
      <c r="G93" s="41">
        <v>43816</v>
      </c>
      <c r="H93" s="19" t="s">
        <v>9</v>
      </c>
      <c r="I93" s="16">
        <v>44376</v>
      </c>
      <c r="J93" s="126"/>
      <c r="K93" s="127"/>
      <c r="L93" s="128"/>
      <c r="M93" s="129"/>
      <c r="N93" s="101" t="str">
        <f t="shared" si="8"/>
        <v>P3</v>
      </c>
      <c r="P93" s="101">
        <f t="shared" si="1"/>
        <v>44376</v>
      </c>
    </row>
    <row r="94" spans="1:16" ht="16.5" customHeight="1">
      <c r="A94" s="7">
        <v>92</v>
      </c>
      <c r="B94" s="246"/>
      <c r="C94" s="237"/>
      <c r="D94" s="172" t="s">
        <v>101</v>
      </c>
      <c r="E94" s="173">
        <v>44378</v>
      </c>
      <c r="F94" s="174" t="s">
        <v>29</v>
      </c>
      <c r="G94" s="41">
        <v>44440</v>
      </c>
      <c r="H94" s="17"/>
      <c r="I94" s="13"/>
      <c r="J94" s="102"/>
      <c r="K94" s="127"/>
      <c r="L94" s="104"/>
      <c r="M94" s="129"/>
      <c r="N94" t="str">
        <f t="shared" si="8"/>
        <v>P2</v>
      </c>
      <c r="P94" s="101">
        <f t="shared" si="1"/>
        <v>44440</v>
      </c>
    </row>
    <row r="95" spans="1:16" ht="16.5" customHeight="1">
      <c r="A95" s="7">
        <v>93</v>
      </c>
      <c r="B95" s="246"/>
      <c r="C95" s="237"/>
      <c r="D95" s="13" t="s">
        <v>99</v>
      </c>
      <c r="E95" s="14">
        <v>43550</v>
      </c>
      <c r="F95" s="15" t="s">
        <v>9</v>
      </c>
      <c r="G95" s="41">
        <v>43642</v>
      </c>
      <c r="H95" s="19" t="s">
        <v>12</v>
      </c>
      <c r="I95" s="16">
        <v>44396</v>
      </c>
      <c r="J95" s="126"/>
      <c r="K95" s="127"/>
      <c r="L95" s="128"/>
      <c r="M95" s="129"/>
      <c r="N95" s="101" t="str">
        <f t="shared" si="8"/>
        <v>P4</v>
      </c>
      <c r="P95" s="101">
        <f t="shared" si="1"/>
        <v>44396</v>
      </c>
    </row>
    <row r="96" spans="1:16" ht="16.5" customHeight="1">
      <c r="A96" s="7">
        <v>94</v>
      </c>
      <c r="B96" s="246"/>
      <c r="C96" s="237"/>
      <c r="D96" s="13" t="s">
        <v>73</v>
      </c>
      <c r="E96" s="14">
        <v>43550</v>
      </c>
      <c r="F96" s="15" t="s">
        <v>9</v>
      </c>
      <c r="G96" s="41">
        <v>43642</v>
      </c>
      <c r="H96" s="19" t="s">
        <v>6</v>
      </c>
      <c r="I96" s="16">
        <v>44136</v>
      </c>
      <c r="J96" s="126"/>
      <c r="K96" s="127"/>
      <c r="L96" s="128"/>
      <c r="M96" s="129"/>
      <c r="N96" s="101" t="str">
        <f t="shared" si="8"/>
        <v>P5</v>
      </c>
      <c r="P96" s="101">
        <f t="shared" si="1"/>
        <v>44136</v>
      </c>
    </row>
    <row r="97" spans="1:16" ht="16.5" customHeight="1">
      <c r="A97" s="7">
        <v>95</v>
      </c>
      <c r="B97" s="246"/>
      <c r="C97" s="237"/>
      <c r="D97" s="13" t="s">
        <v>74</v>
      </c>
      <c r="E97" s="14">
        <v>43550</v>
      </c>
      <c r="F97" s="15" t="s">
        <v>29</v>
      </c>
      <c r="G97" s="41">
        <v>43642</v>
      </c>
      <c r="H97" s="19" t="s">
        <v>12</v>
      </c>
      <c r="I97" s="16">
        <v>44136</v>
      </c>
      <c r="J97" s="126"/>
      <c r="K97" s="127"/>
      <c r="L97" s="128"/>
      <c r="M97" s="129"/>
      <c r="N97" s="101" t="str">
        <f t="shared" si="8"/>
        <v>P4</v>
      </c>
      <c r="P97" s="101">
        <f t="shared" si="1"/>
        <v>44136</v>
      </c>
    </row>
    <row r="98" spans="1:16" ht="16.5" customHeight="1">
      <c r="A98" s="7">
        <v>96</v>
      </c>
      <c r="B98" s="246"/>
      <c r="C98" s="237"/>
      <c r="D98" s="13" t="s">
        <v>108</v>
      </c>
      <c r="E98" s="14">
        <v>43550</v>
      </c>
      <c r="F98" s="15" t="s">
        <v>29</v>
      </c>
      <c r="G98" s="41">
        <v>43642</v>
      </c>
      <c r="H98" s="19" t="s">
        <v>12</v>
      </c>
      <c r="I98" s="16">
        <v>44266</v>
      </c>
      <c r="J98" s="126"/>
      <c r="K98" s="127"/>
      <c r="L98" s="128"/>
      <c r="M98" s="129"/>
      <c r="N98" s="101" t="str">
        <f t="shared" si="8"/>
        <v>P4</v>
      </c>
      <c r="P98" s="101">
        <f t="shared" si="1"/>
        <v>44266</v>
      </c>
    </row>
    <row r="99" spans="1:16" ht="16.5" customHeight="1">
      <c r="A99" s="7">
        <v>97</v>
      </c>
      <c r="B99" s="246"/>
      <c r="C99" s="237"/>
      <c r="D99" s="13" t="s">
        <v>75</v>
      </c>
      <c r="E99" s="14">
        <v>43248</v>
      </c>
      <c r="F99" s="15" t="s">
        <v>12</v>
      </c>
      <c r="G99" s="41">
        <v>43340</v>
      </c>
      <c r="H99" s="19" t="s">
        <v>6</v>
      </c>
      <c r="I99" s="16">
        <v>43941</v>
      </c>
      <c r="J99" s="126" t="s">
        <v>63</v>
      </c>
      <c r="K99" s="107">
        <v>44136</v>
      </c>
      <c r="L99" s="128"/>
      <c r="M99" s="129"/>
      <c r="N99" s="101" t="str">
        <f t="shared" si="8"/>
        <v>P7</v>
      </c>
      <c r="P99" s="101">
        <f t="shared" si="1"/>
        <v>44136</v>
      </c>
    </row>
    <row r="100" spans="1:16" ht="16.5" customHeight="1">
      <c r="A100" s="7">
        <v>98</v>
      </c>
      <c r="B100" s="246"/>
      <c r="C100" s="237"/>
      <c r="D100" s="155" t="s">
        <v>103</v>
      </c>
      <c r="E100" s="14">
        <v>43923</v>
      </c>
      <c r="F100" s="15" t="s">
        <v>29</v>
      </c>
      <c r="G100" s="16">
        <v>44014</v>
      </c>
      <c r="H100" s="19" t="s">
        <v>9</v>
      </c>
      <c r="I100" s="16">
        <v>44389</v>
      </c>
      <c r="J100" s="126" t="s">
        <v>12</v>
      </c>
      <c r="K100" s="127">
        <v>44755</v>
      </c>
      <c r="L100" s="128"/>
      <c r="M100" s="129"/>
      <c r="N100" s="101" t="str">
        <f t="shared" si="8"/>
        <v>P4</v>
      </c>
      <c r="P100" s="101">
        <f t="shared" si="1"/>
        <v>44755</v>
      </c>
    </row>
    <row r="101" spans="1:16" ht="16.5" customHeight="1">
      <c r="A101" s="7">
        <v>99</v>
      </c>
      <c r="B101" s="246"/>
      <c r="C101" s="237"/>
      <c r="D101" s="155" t="s">
        <v>112</v>
      </c>
      <c r="E101" s="90">
        <v>44075</v>
      </c>
      <c r="F101" s="15" t="s">
        <v>9</v>
      </c>
      <c r="G101" s="41">
        <v>44137</v>
      </c>
      <c r="H101" s="19" t="s">
        <v>12</v>
      </c>
      <c r="I101" s="16">
        <v>44868</v>
      </c>
      <c r="J101" s="126"/>
      <c r="K101" s="127"/>
      <c r="L101" s="128"/>
      <c r="M101" s="129"/>
      <c r="N101" s="101" t="str">
        <f t="shared" si="8"/>
        <v>P4</v>
      </c>
      <c r="P101" s="101">
        <f t="shared" si="1"/>
        <v>44868</v>
      </c>
    </row>
    <row r="102" spans="1:16" ht="16.5" customHeight="1">
      <c r="A102" s="7">
        <v>100</v>
      </c>
      <c r="B102" s="246"/>
      <c r="C102" s="237"/>
      <c r="D102" s="155" t="s">
        <v>102</v>
      </c>
      <c r="E102" s="90">
        <v>44421</v>
      </c>
      <c r="F102" s="15" t="s">
        <v>9</v>
      </c>
      <c r="G102" s="41">
        <v>44606</v>
      </c>
      <c r="H102" s="19"/>
      <c r="I102" s="16"/>
      <c r="J102" s="126"/>
      <c r="K102" s="127"/>
      <c r="L102" s="128"/>
      <c r="M102" s="129"/>
      <c r="N102" t="str">
        <f t="shared" si="8"/>
        <v>P3</v>
      </c>
      <c r="P102" s="101">
        <f t="shared" si="1"/>
        <v>44606</v>
      </c>
    </row>
    <row r="103" spans="1:16" ht="16.5" customHeight="1">
      <c r="A103" s="7">
        <v>101</v>
      </c>
      <c r="B103" s="246"/>
      <c r="C103" s="237"/>
      <c r="D103" s="155" t="s">
        <v>111</v>
      </c>
      <c r="E103" s="90">
        <v>44250</v>
      </c>
      <c r="F103" s="15" t="s">
        <v>9</v>
      </c>
      <c r="G103" s="41">
        <v>44309</v>
      </c>
      <c r="H103" s="19"/>
      <c r="I103" s="16"/>
      <c r="J103" s="126"/>
      <c r="K103" s="127"/>
      <c r="L103" s="128"/>
      <c r="M103" s="129"/>
      <c r="N103" t="str">
        <f t="shared" si="8"/>
        <v>P3</v>
      </c>
      <c r="P103" s="101">
        <f t="shared" si="1"/>
        <v>44309</v>
      </c>
    </row>
    <row r="104" spans="1:16" ht="16.5" customHeight="1">
      <c r="A104" s="7">
        <v>102</v>
      </c>
      <c r="B104" s="246"/>
      <c r="C104" s="237"/>
      <c r="D104" s="155" t="s">
        <v>115</v>
      </c>
      <c r="E104" s="90">
        <v>44445</v>
      </c>
      <c r="F104" s="15" t="s">
        <v>29</v>
      </c>
      <c r="G104" s="41">
        <v>44506</v>
      </c>
      <c r="H104" s="19"/>
      <c r="I104" s="16"/>
      <c r="J104" s="126"/>
      <c r="K104" s="127"/>
      <c r="L104" s="128"/>
      <c r="M104" s="129"/>
      <c r="N104" t="str">
        <f t="shared" si="8"/>
        <v>P2</v>
      </c>
      <c r="P104" s="101">
        <f t="shared" si="1"/>
        <v>44506</v>
      </c>
    </row>
    <row r="105" spans="1:16" ht="16.5" customHeight="1">
      <c r="A105" s="7">
        <v>103</v>
      </c>
      <c r="B105" s="246"/>
      <c r="C105" s="237"/>
      <c r="D105" s="155" t="s">
        <v>117</v>
      </c>
      <c r="E105" s="90">
        <v>44763</v>
      </c>
      <c r="F105" s="15"/>
      <c r="G105" s="41"/>
      <c r="H105" s="19"/>
      <c r="I105" s="16"/>
      <c r="J105" s="126"/>
      <c r="K105" s="127"/>
      <c r="L105" s="128"/>
      <c r="M105" s="129"/>
      <c r="N105" t="str">
        <f t="shared" si="8"/>
        <v>Unknow</v>
      </c>
      <c r="P105" t="str">
        <f t="shared" si="1"/>
        <v>Unknow</v>
      </c>
    </row>
    <row r="106" spans="1:16" ht="16.5" customHeight="1">
      <c r="A106" s="7">
        <v>104</v>
      </c>
      <c r="B106" s="246"/>
      <c r="C106" s="237"/>
      <c r="D106" s="155" t="s">
        <v>104</v>
      </c>
      <c r="E106" s="90">
        <v>44746</v>
      </c>
      <c r="F106" s="15" t="s">
        <v>6</v>
      </c>
      <c r="G106" s="41">
        <v>44788</v>
      </c>
      <c r="H106" s="19"/>
      <c r="I106" s="16"/>
      <c r="J106" s="126"/>
      <c r="K106" s="127"/>
      <c r="L106" s="128"/>
      <c r="M106" s="129"/>
      <c r="N106" t="str">
        <f t="shared" si="8"/>
        <v>P5</v>
      </c>
      <c r="P106" s="101">
        <f t="shared" si="1"/>
        <v>44788</v>
      </c>
    </row>
    <row r="107" spans="1:16" ht="16.5" customHeight="1">
      <c r="A107" s="7">
        <v>105</v>
      </c>
      <c r="B107" s="246"/>
      <c r="C107" s="237"/>
      <c r="D107" s="150" t="s">
        <v>100</v>
      </c>
      <c r="E107" s="175">
        <v>44655</v>
      </c>
      <c r="F107" s="84" t="s">
        <v>29</v>
      </c>
      <c r="G107" s="85">
        <v>44753</v>
      </c>
      <c r="H107" s="65"/>
      <c r="I107" s="83"/>
      <c r="J107" s="141"/>
      <c r="K107" s="142"/>
      <c r="L107" s="143"/>
      <c r="M107" s="144"/>
      <c r="N107" t="str">
        <f t="shared" si="8"/>
        <v>P2</v>
      </c>
      <c r="P107" s="101">
        <f t="shared" si="1"/>
        <v>44753</v>
      </c>
    </row>
    <row r="108" spans="1:16" ht="16.5" customHeight="1">
      <c r="A108" s="7">
        <v>106</v>
      </c>
      <c r="B108" s="246"/>
      <c r="C108" s="237"/>
      <c r="D108" s="155" t="s">
        <v>114</v>
      </c>
      <c r="E108" s="14">
        <v>44466</v>
      </c>
      <c r="F108" s="15" t="s">
        <v>9</v>
      </c>
      <c r="G108" s="16">
        <v>44676</v>
      </c>
      <c r="H108" s="19"/>
      <c r="I108" s="16"/>
      <c r="J108" s="106"/>
      <c r="K108" s="107"/>
      <c r="L108" s="108"/>
      <c r="M108" s="109"/>
      <c r="N108" t="str">
        <f t="shared" si="8"/>
        <v>P3</v>
      </c>
      <c r="P108" s="101">
        <f t="shared" si="1"/>
        <v>44676</v>
      </c>
    </row>
    <row r="109" spans="1:16" ht="17.25" customHeight="1">
      <c r="A109" s="7">
        <v>107</v>
      </c>
      <c r="B109" s="246"/>
      <c r="C109" s="237"/>
      <c r="D109" s="155" t="s">
        <v>110</v>
      </c>
      <c r="E109" s="14">
        <v>44564</v>
      </c>
      <c r="F109" s="15" t="s">
        <v>9</v>
      </c>
      <c r="G109" s="16">
        <v>44705</v>
      </c>
      <c r="H109" s="19"/>
      <c r="I109" s="16"/>
      <c r="J109" s="106"/>
      <c r="K109" s="107"/>
      <c r="L109" s="108"/>
      <c r="M109" s="109"/>
      <c r="N109" t="str">
        <f t="shared" si="8"/>
        <v>P3</v>
      </c>
      <c r="P109" s="101">
        <f t="shared" si="1"/>
        <v>44705</v>
      </c>
    </row>
    <row r="110" spans="1:16" ht="16.5" customHeight="1">
      <c r="A110" s="7">
        <v>108</v>
      </c>
      <c r="B110" s="246"/>
      <c r="C110" s="237"/>
      <c r="D110" s="155" t="s">
        <v>107</v>
      </c>
      <c r="E110" s="14">
        <v>44748</v>
      </c>
      <c r="F110" s="15" t="s">
        <v>9</v>
      </c>
      <c r="G110" s="16">
        <v>44932</v>
      </c>
      <c r="H110" s="19"/>
      <c r="I110" s="16"/>
      <c r="J110" s="106"/>
      <c r="K110" s="107"/>
      <c r="L110" s="108"/>
      <c r="M110" s="109"/>
      <c r="N110" t="str">
        <f t="shared" si="8"/>
        <v>P3</v>
      </c>
      <c r="P110" s="101">
        <f t="shared" si="1"/>
        <v>44932</v>
      </c>
    </row>
    <row r="111" spans="1:16" ht="16.5" customHeight="1">
      <c r="A111" s="7">
        <v>109</v>
      </c>
      <c r="B111" s="247"/>
      <c r="C111" s="238"/>
      <c r="D111" s="150" t="s">
        <v>105</v>
      </c>
      <c r="E111" s="63">
        <v>44746</v>
      </c>
      <c r="F111" s="84" t="s">
        <v>9</v>
      </c>
      <c r="G111" s="83">
        <v>44930</v>
      </c>
      <c r="H111" s="65"/>
      <c r="I111" s="83"/>
      <c r="J111" s="183"/>
      <c r="K111" s="184"/>
      <c r="L111" s="185"/>
      <c r="M111" s="186"/>
      <c r="N111" t="str">
        <f t="shared" si="8"/>
        <v>P3</v>
      </c>
      <c r="P111" s="101">
        <f t="shared" si="1"/>
        <v>44930</v>
      </c>
    </row>
    <row r="112" spans="1:16" ht="16.5" customHeight="1">
      <c r="A112" s="7">
        <v>110</v>
      </c>
      <c r="B112" s="233" t="s">
        <v>184</v>
      </c>
      <c r="C112" s="236" t="s">
        <v>232</v>
      </c>
      <c r="D112" s="36" t="s">
        <v>134</v>
      </c>
      <c r="E112" s="37">
        <v>42500</v>
      </c>
      <c r="F112" s="38" t="s">
        <v>12</v>
      </c>
      <c r="G112" s="37">
        <v>43220</v>
      </c>
      <c r="H112" s="38" t="s">
        <v>14</v>
      </c>
      <c r="I112" s="37">
        <v>44314</v>
      </c>
      <c r="J112" s="29"/>
      <c r="K112" s="37"/>
      <c r="L112" s="29"/>
      <c r="M112" s="182"/>
      <c r="N112" t="s">
        <v>12</v>
      </c>
      <c r="O112" t="s">
        <v>14</v>
      </c>
      <c r="P112" s="101">
        <f t="shared" si="1"/>
        <v>44314</v>
      </c>
    </row>
    <row r="113" spans="1:16" ht="16.5" customHeight="1">
      <c r="A113" s="7">
        <v>111</v>
      </c>
      <c r="B113" s="234"/>
      <c r="C113" s="237"/>
      <c r="D113" s="13" t="s">
        <v>135</v>
      </c>
      <c r="E113" s="14">
        <v>42772</v>
      </c>
      <c r="F113" s="15" t="s">
        <v>17</v>
      </c>
      <c r="G113" s="16">
        <v>43220</v>
      </c>
      <c r="H113" s="19" t="s">
        <v>9</v>
      </c>
      <c r="I113" s="16">
        <v>43748</v>
      </c>
      <c r="J113" s="106" t="s">
        <v>24</v>
      </c>
      <c r="K113" s="107">
        <v>44880</v>
      </c>
      <c r="L113" s="108"/>
      <c r="M113" s="109"/>
      <c r="N113" s="101" t="str">
        <f t="shared" ref="N113:N114" si="9">IF(ISBLANK(L113),IF(ISBLANK(J113),IF(ISBLANK(H113),IF(ISBLANK(F113),"Unknow",F113),H113),J113),L113)</f>
        <v>A4</v>
      </c>
      <c r="P113" s="101">
        <f t="shared" si="1"/>
        <v>44880</v>
      </c>
    </row>
    <row r="114" spans="1:16" ht="17.25" customHeight="1">
      <c r="A114" s="7">
        <v>112</v>
      </c>
      <c r="B114" s="234"/>
      <c r="C114" s="237"/>
      <c r="D114" s="18" t="s">
        <v>133</v>
      </c>
      <c r="E114" s="14">
        <v>44166</v>
      </c>
      <c r="F114" s="15" t="s">
        <v>29</v>
      </c>
      <c r="G114" s="16">
        <v>44348</v>
      </c>
      <c r="H114" s="19" t="s">
        <v>19</v>
      </c>
      <c r="I114" s="16">
        <v>44880</v>
      </c>
      <c r="J114" s="106"/>
      <c r="K114" s="107"/>
      <c r="L114" s="108"/>
      <c r="M114" s="109"/>
      <c r="N114" s="101" t="str">
        <f t="shared" si="9"/>
        <v>A3</v>
      </c>
      <c r="P114" s="101">
        <f t="shared" si="1"/>
        <v>44880</v>
      </c>
    </row>
    <row r="115" spans="1:16" ht="16.5" customHeight="1">
      <c r="A115" s="7">
        <v>113</v>
      </c>
      <c r="B115" s="234"/>
      <c r="C115" s="238"/>
      <c r="D115" s="176" t="s">
        <v>202</v>
      </c>
      <c r="E115" s="43">
        <v>44753</v>
      </c>
      <c r="F115" s="44" t="s">
        <v>17</v>
      </c>
      <c r="G115" s="45">
        <v>44937</v>
      </c>
      <c r="H115" s="24"/>
      <c r="I115" s="45"/>
      <c r="J115" s="110"/>
      <c r="K115" s="111"/>
      <c r="L115" s="112"/>
      <c r="M115" s="113"/>
    </row>
    <row r="116" spans="1:16" ht="16.5" customHeight="1">
      <c r="A116" s="7">
        <v>114</v>
      </c>
      <c r="B116" s="234"/>
      <c r="C116" s="239" t="s">
        <v>188</v>
      </c>
      <c r="D116" s="51" t="s">
        <v>179</v>
      </c>
      <c r="E116" s="52">
        <v>42522</v>
      </c>
      <c r="F116" s="53" t="s">
        <v>9</v>
      </c>
      <c r="G116" s="54">
        <v>43220</v>
      </c>
      <c r="H116" s="89" t="s">
        <v>12</v>
      </c>
      <c r="I116" s="161">
        <v>43393</v>
      </c>
      <c r="J116" s="162"/>
      <c r="K116" s="163"/>
      <c r="L116" s="164"/>
      <c r="M116" s="165"/>
      <c r="N116" s="101" t="str">
        <f t="shared" ref="N116:N118" si="10">IF(ISBLANK(L116),IF(ISBLANK(J116),IF(ISBLANK(H116),IF(ISBLANK(F116),"Unknow",F116),H116),J116),L116)</f>
        <v>P4</v>
      </c>
      <c r="P116" s="101">
        <f t="shared" ref="P116:P167" si="11">IF(ISBLANK(M116),IF(ISBLANK(K116),IF(ISBLANK(I116),IF(ISBLANK(G116),"Unknow",G116),I116),K116),M116)</f>
        <v>43393</v>
      </c>
    </row>
    <row r="117" spans="1:16" ht="16.5" customHeight="1">
      <c r="A117" s="7">
        <v>115</v>
      </c>
      <c r="B117" s="234"/>
      <c r="C117" s="237"/>
      <c r="D117" s="13" t="s">
        <v>180</v>
      </c>
      <c r="E117" s="14">
        <v>41540</v>
      </c>
      <c r="F117" s="15" t="s">
        <v>12</v>
      </c>
      <c r="G117" s="41">
        <v>43220</v>
      </c>
      <c r="H117" s="19"/>
      <c r="I117" s="16"/>
      <c r="J117" s="126"/>
      <c r="K117" s="127"/>
      <c r="L117" s="128"/>
      <c r="M117" s="129"/>
      <c r="N117" t="str">
        <f t="shared" si="10"/>
        <v>P4</v>
      </c>
      <c r="P117" s="101">
        <f t="shared" si="11"/>
        <v>43220</v>
      </c>
    </row>
    <row r="118" spans="1:16" ht="17.25" customHeight="1">
      <c r="A118" s="7">
        <v>116</v>
      </c>
      <c r="B118" s="234"/>
      <c r="C118" s="238"/>
      <c r="D118" s="156" t="s">
        <v>178</v>
      </c>
      <c r="E118" s="43">
        <v>43922</v>
      </c>
      <c r="F118" s="44" t="s">
        <v>12</v>
      </c>
      <c r="G118" s="81">
        <v>44013</v>
      </c>
      <c r="H118" s="24"/>
      <c r="I118" s="45"/>
      <c r="J118" s="122"/>
      <c r="K118" s="123"/>
      <c r="L118" s="124"/>
      <c r="M118" s="125"/>
      <c r="N118" t="str">
        <f t="shared" si="10"/>
        <v>P4</v>
      </c>
      <c r="P118" s="101">
        <f t="shared" si="11"/>
        <v>44013</v>
      </c>
    </row>
    <row r="119" spans="1:16" ht="16.5" customHeight="1">
      <c r="A119" s="7">
        <v>117</v>
      </c>
      <c r="B119" s="234"/>
      <c r="C119" s="240" t="s">
        <v>184</v>
      </c>
      <c r="D119" s="82" t="s">
        <v>165</v>
      </c>
      <c r="E119" s="37">
        <v>42457</v>
      </c>
      <c r="F119" s="38" t="s">
        <v>38</v>
      </c>
      <c r="G119" s="40">
        <v>43220</v>
      </c>
      <c r="H119" s="29" t="s">
        <v>63</v>
      </c>
      <c r="I119" s="37">
        <v>43748</v>
      </c>
      <c r="J119" s="116" t="s">
        <v>14</v>
      </c>
      <c r="K119" s="115">
        <v>44113</v>
      </c>
      <c r="L119" s="114"/>
      <c r="M119" s="117"/>
      <c r="N119" t="s">
        <v>63</v>
      </c>
      <c r="O119" t="s">
        <v>14</v>
      </c>
      <c r="P119" s="101">
        <f t="shared" si="11"/>
        <v>44113</v>
      </c>
    </row>
    <row r="120" spans="1:16" ht="16.5" customHeight="1">
      <c r="A120" s="7">
        <v>118</v>
      </c>
      <c r="B120" s="234"/>
      <c r="C120" s="237"/>
      <c r="D120" s="13" t="s">
        <v>163</v>
      </c>
      <c r="E120" s="14">
        <v>43325</v>
      </c>
      <c r="F120" s="15" t="s">
        <v>9</v>
      </c>
      <c r="G120" s="41">
        <v>43509</v>
      </c>
      <c r="H120" s="19" t="s">
        <v>12</v>
      </c>
      <c r="I120" s="16">
        <v>44287</v>
      </c>
      <c r="J120" s="126"/>
      <c r="K120" s="127"/>
      <c r="L120" s="128"/>
      <c r="M120" s="129"/>
      <c r="N120" s="101" t="str">
        <f t="shared" ref="N120:N127" si="12">IF(ISBLANK(L120),IF(ISBLANK(J120),IF(ISBLANK(H120),IF(ISBLANK(F120),"Unknow",F120),H120),J120),L120)</f>
        <v>P4</v>
      </c>
      <c r="P120" s="101">
        <f t="shared" si="11"/>
        <v>44287</v>
      </c>
    </row>
    <row r="121" spans="1:16" ht="16.5" customHeight="1">
      <c r="A121" s="7">
        <v>119</v>
      </c>
      <c r="B121" s="234"/>
      <c r="C121" s="237"/>
      <c r="D121" s="13" t="s">
        <v>166</v>
      </c>
      <c r="E121" s="14">
        <v>42285</v>
      </c>
      <c r="F121" s="15" t="s">
        <v>38</v>
      </c>
      <c r="G121" s="41">
        <v>43220</v>
      </c>
      <c r="H121" s="19" t="s">
        <v>63</v>
      </c>
      <c r="I121" s="16">
        <v>43393</v>
      </c>
      <c r="J121" s="126"/>
      <c r="K121" s="127"/>
      <c r="L121" s="128"/>
      <c r="M121" s="129"/>
      <c r="N121" s="101" t="str">
        <f t="shared" si="12"/>
        <v>P7</v>
      </c>
      <c r="P121" s="101">
        <f t="shared" si="11"/>
        <v>43393</v>
      </c>
    </row>
    <row r="122" spans="1:16" ht="16.5" customHeight="1">
      <c r="A122" s="7">
        <v>120</v>
      </c>
      <c r="B122" s="234"/>
      <c r="C122" s="237"/>
      <c r="D122" s="13" t="s">
        <v>162</v>
      </c>
      <c r="E122" s="14">
        <v>43517</v>
      </c>
      <c r="F122" s="15" t="s">
        <v>233</v>
      </c>
      <c r="G122" s="41">
        <v>43606</v>
      </c>
      <c r="H122" s="17" t="s">
        <v>9</v>
      </c>
      <c r="I122" s="16">
        <v>44015</v>
      </c>
      <c r="J122" s="126" t="s">
        <v>12</v>
      </c>
      <c r="K122" s="127">
        <v>44328</v>
      </c>
      <c r="L122" s="128"/>
      <c r="M122" s="129"/>
      <c r="N122" s="101" t="str">
        <f t="shared" si="12"/>
        <v>P4</v>
      </c>
      <c r="P122" s="101">
        <f t="shared" si="11"/>
        <v>44328</v>
      </c>
    </row>
    <row r="123" spans="1:16" ht="16.5" customHeight="1">
      <c r="A123" s="7">
        <v>121</v>
      </c>
      <c r="B123" s="234"/>
      <c r="C123" s="237"/>
      <c r="D123" s="13" t="s">
        <v>161</v>
      </c>
      <c r="E123" s="14">
        <v>43248</v>
      </c>
      <c r="F123" s="15" t="s">
        <v>12</v>
      </c>
      <c r="G123" s="41">
        <v>43320</v>
      </c>
      <c r="H123" s="19"/>
      <c r="I123" s="16"/>
      <c r="J123" s="126"/>
      <c r="K123" s="127"/>
      <c r="L123" s="128"/>
      <c r="M123" s="129"/>
      <c r="N123" t="str">
        <f t="shared" si="12"/>
        <v>P4</v>
      </c>
      <c r="P123" s="101">
        <f t="shared" si="11"/>
        <v>43320</v>
      </c>
    </row>
    <row r="124" spans="1:16" ht="16.5" customHeight="1">
      <c r="A124" s="7">
        <v>122</v>
      </c>
      <c r="B124" s="234"/>
      <c r="C124" s="237"/>
      <c r="D124" s="78" t="s">
        <v>164</v>
      </c>
      <c r="E124" s="79">
        <v>42691</v>
      </c>
      <c r="F124" s="15" t="s">
        <v>29</v>
      </c>
      <c r="G124" s="61">
        <v>43220</v>
      </c>
      <c r="H124" s="19" t="s">
        <v>198</v>
      </c>
      <c r="I124" s="16">
        <v>43728</v>
      </c>
      <c r="J124" s="126" t="s">
        <v>12</v>
      </c>
      <c r="K124" s="127">
        <v>44634</v>
      </c>
      <c r="L124" s="128"/>
      <c r="M124" s="129"/>
      <c r="N124" s="101" t="str">
        <f t="shared" si="12"/>
        <v>P4</v>
      </c>
      <c r="P124" s="101">
        <f t="shared" si="11"/>
        <v>44634</v>
      </c>
    </row>
    <row r="125" spans="1:16" ht="16.5" customHeight="1">
      <c r="A125" s="7">
        <v>123</v>
      </c>
      <c r="B125" s="234"/>
      <c r="C125" s="237"/>
      <c r="D125" s="56" t="s">
        <v>160</v>
      </c>
      <c r="E125" s="57">
        <v>43957</v>
      </c>
      <c r="F125" s="58" t="s">
        <v>9</v>
      </c>
      <c r="G125" s="76">
        <v>44018</v>
      </c>
      <c r="H125" s="19" t="s">
        <v>12</v>
      </c>
      <c r="I125" s="16">
        <v>44434</v>
      </c>
      <c r="J125" s="106"/>
      <c r="K125" s="107"/>
      <c r="L125" s="108"/>
      <c r="M125" s="109"/>
      <c r="N125" s="101" t="str">
        <f t="shared" si="12"/>
        <v>P4</v>
      </c>
      <c r="P125" s="101">
        <f t="shared" si="11"/>
        <v>44434</v>
      </c>
    </row>
    <row r="126" spans="1:16" ht="16.5" customHeight="1">
      <c r="A126" s="7">
        <v>124</v>
      </c>
      <c r="B126" s="234"/>
      <c r="C126" s="237"/>
      <c r="D126" s="56" t="s">
        <v>158</v>
      </c>
      <c r="E126" s="57">
        <v>44643</v>
      </c>
      <c r="F126" s="58" t="s">
        <v>9</v>
      </c>
      <c r="G126" s="76">
        <v>44705</v>
      </c>
      <c r="H126" s="19"/>
      <c r="I126" s="16"/>
      <c r="J126" s="106"/>
      <c r="K126" s="107"/>
      <c r="L126" s="108"/>
      <c r="M126" s="109"/>
      <c r="N126" t="str">
        <f t="shared" si="12"/>
        <v>P3</v>
      </c>
      <c r="P126" s="101">
        <f t="shared" si="11"/>
        <v>44705</v>
      </c>
    </row>
    <row r="127" spans="1:16" ht="17.25" customHeight="1">
      <c r="A127" s="7">
        <v>125</v>
      </c>
      <c r="B127" s="234"/>
      <c r="C127" s="238"/>
      <c r="D127" s="177" t="s">
        <v>159</v>
      </c>
      <c r="E127" s="178">
        <v>44875</v>
      </c>
      <c r="F127" s="179" t="s">
        <v>12</v>
      </c>
      <c r="G127" s="180">
        <v>44936</v>
      </c>
      <c r="H127" s="181"/>
      <c r="I127" s="187"/>
      <c r="J127" s="188"/>
      <c r="K127" s="189"/>
      <c r="L127" s="190"/>
      <c r="M127" s="191"/>
      <c r="N127" t="str">
        <f t="shared" si="12"/>
        <v>P4</v>
      </c>
      <c r="P127" s="101">
        <f t="shared" si="11"/>
        <v>44936</v>
      </c>
    </row>
    <row r="128" spans="1:16" ht="16.5" customHeight="1">
      <c r="A128" s="7">
        <v>126</v>
      </c>
      <c r="B128" s="234"/>
      <c r="C128" s="236" t="s">
        <v>192</v>
      </c>
      <c r="D128" s="36" t="s">
        <v>131</v>
      </c>
      <c r="E128" s="37">
        <v>41933</v>
      </c>
      <c r="F128" s="38" t="s">
        <v>38</v>
      </c>
      <c r="G128" s="40">
        <v>43220</v>
      </c>
      <c r="H128" s="29" t="s">
        <v>199</v>
      </c>
      <c r="I128" s="37">
        <v>43626</v>
      </c>
      <c r="J128" s="114" t="s">
        <v>13</v>
      </c>
      <c r="K128" s="115">
        <v>44158</v>
      </c>
      <c r="L128" s="116" t="s">
        <v>14</v>
      </c>
      <c r="M128" s="117"/>
      <c r="N128" t="s">
        <v>13</v>
      </c>
      <c r="O128" t="s">
        <v>14</v>
      </c>
      <c r="P128" s="101">
        <f t="shared" si="11"/>
        <v>44158</v>
      </c>
    </row>
    <row r="129" spans="1:16" ht="16.5" customHeight="1">
      <c r="A129" s="7">
        <v>127</v>
      </c>
      <c r="B129" s="234"/>
      <c r="C129" s="237"/>
      <c r="D129" s="78" t="s">
        <v>132</v>
      </c>
      <c r="E129" s="79">
        <v>42691</v>
      </c>
      <c r="F129" s="15" t="s">
        <v>29</v>
      </c>
      <c r="G129" s="61">
        <v>43220</v>
      </c>
      <c r="H129" s="19" t="s">
        <v>198</v>
      </c>
      <c r="I129" s="16">
        <v>43626</v>
      </c>
      <c r="J129" s="126" t="s">
        <v>12</v>
      </c>
      <c r="K129" s="127">
        <v>44154</v>
      </c>
      <c r="L129" s="128"/>
      <c r="M129" s="129"/>
      <c r="N129" s="101" t="str">
        <f t="shared" ref="N129:N130" si="13">IF(ISBLANK(L129),IF(ISBLANK(J129),IF(ISBLANK(H129),IF(ISBLANK(F129),"Unknow",F129),H129),J129),L129)</f>
        <v>P4</v>
      </c>
      <c r="P129" s="101">
        <f t="shared" si="11"/>
        <v>44154</v>
      </c>
    </row>
    <row r="130" spans="1:16" ht="17.25" customHeight="1">
      <c r="A130" s="7">
        <v>128</v>
      </c>
      <c r="B130" s="234"/>
      <c r="C130" s="238"/>
      <c r="D130" s="192" t="s">
        <v>130</v>
      </c>
      <c r="E130" s="193">
        <v>44270</v>
      </c>
      <c r="F130" s="44" t="s">
        <v>29</v>
      </c>
      <c r="G130" s="35">
        <v>44454</v>
      </c>
      <c r="H130" s="24"/>
      <c r="I130" s="45"/>
      <c r="J130" s="122"/>
      <c r="K130" s="123"/>
      <c r="L130" s="124"/>
      <c r="M130" s="125"/>
      <c r="N130" t="str">
        <f t="shared" si="13"/>
        <v>P2</v>
      </c>
      <c r="P130" s="101">
        <f t="shared" si="11"/>
        <v>44454</v>
      </c>
    </row>
    <row r="131" spans="1:16" ht="16.5" customHeight="1">
      <c r="A131" s="7">
        <v>129</v>
      </c>
      <c r="B131" s="234"/>
      <c r="C131" s="241" t="s">
        <v>141</v>
      </c>
      <c r="D131" s="82" t="s">
        <v>157</v>
      </c>
      <c r="E131" s="37">
        <v>41421</v>
      </c>
      <c r="F131" s="38" t="s">
        <v>6</v>
      </c>
      <c r="G131" s="40">
        <v>43220</v>
      </c>
      <c r="H131" s="29" t="s">
        <v>195</v>
      </c>
      <c r="I131" s="37">
        <v>43626</v>
      </c>
      <c r="J131" s="116" t="s">
        <v>14</v>
      </c>
      <c r="K131" s="115"/>
      <c r="L131" s="114"/>
      <c r="M131" s="117"/>
      <c r="N131" t="s">
        <v>38</v>
      </c>
      <c r="O131" t="s">
        <v>14</v>
      </c>
      <c r="P131" s="101">
        <f t="shared" si="11"/>
        <v>43626</v>
      </c>
    </row>
    <row r="132" spans="1:16" ht="16.5" customHeight="1">
      <c r="A132" s="7">
        <v>130</v>
      </c>
      <c r="B132" s="234"/>
      <c r="C132" s="237"/>
      <c r="D132" s="13" t="s">
        <v>152</v>
      </c>
      <c r="E132" s="79">
        <v>42691</v>
      </c>
      <c r="F132" s="15" t="s">
        <v>29</v>
      </c>
      <c r="G132" s="61">
        <v>43220</v>
      </c>
      <c r="H132" s="19" t="s">
        <v>198</v>
      </c>
      <c r="I132" s="16">
        <v>44417</v>
      </c>
      <c r="J132" s="126" t="s">
        <v>12</v>
      </c>
      <c r="K132" s="127">
        <v>44790</v>
      </c>
      <c r="L132" s="128"/>
      <c r="M132" s="129"/>
      <c r="N132" s="101" t="str">
        <f t="shared" ref="N132:N156" si="14">IF(ISBLANK(L132),IF(ISBLANK(J132),IF(ISBLANK(H132),IF(ISBLANK(F132),"Unknow",F132),H132),J132),L132)</f>
        <v>P4</v>
      </c>
      <c r="P132" s="101">
        <f t="shared" si="11"/>
        <v>44790</v>
      </c>
    </row>
    <row r="133" spans="1:16" ht="16.5" customHeight="1">
      <c r="A133" s="7">
        <v>131</v>
      </c>
      <c r="B133" s="234"/>
      <c r="C133" s="237"/>
      <c r="D133" s="13" t="s">
        <v>153</v>
      </c>
      <c r="E133" s="79">
        <v>42691</v>
      </c>
      <c r="F133" s="15" t="s">
        <v>29</v>
      </c>
      <c r="G133" s="61">
        <v>43220</v>
      </c>
      <c r="H133" s="19" t="s">
        <v>9</v>
      </c>
      <c r="I133" s="16">
        <v>43431</v>
      </c>
      <c r="J133" s="126" t="s">
        <v>12</v>
      </c>
      <c r="K133" s="127">
        <v>44091</v>
      </c>
      <c r="L133" s="128" t="s">
        <v>6</v>
      </c>
      <c r="M133" s="129">
        <v>44902</v>
      </c>
      <c r="N133" s="101" t="str">
        <f t="shared" si="14"/>
        <v>P5</v>
      </c>
      <c r="P133" s="101">
        <f t="shared" si="11"/>
        <v>44902</v>
      </c>
    </row>
    <row r="134" spans="1:16" ht="16.5" customHeight="1">
      <c r="A134" s="7">
        <v>132</v>
      </c>
      <c r="B134" s="234"/>
      <c r="C134" s="237"/>
      <c r="D134" s="13" t="s">
        <v>155</v>
      </c>
      <c r="E134" s="79">
        <v>42691</v>
      </c>
      <c r="F134" s="15" t="s">
        <v>29</v>
      </c>
      <c r="G134" s="61">
        <v>43220</v>
      </c>
      <c r="H134" s="19" t="s">
        <v>9</v>
      </c>
      <c r="I134" s="16">
        <v>43431</v>
      </c>
      <c r="J134" s="126" t="s">
        <v>12</v>
      </c>
      <c r="K134" s="127">
        <v>44204</v>
      </c>
      <c r="L134" s="128" t="s">
        <v>6</v>
      </c>
      <c r="M134" s="129">
        <v>44918</v>
      </c>
      <c r="N134" s="101" t="str">
        <f t="shared" si="14"/>
        <v>P5</v>
      </c>
      <c r="P134" s="101">
        <f t="shared" si="11"/>
        <v>44918</v>
      </c>
    </row>
    <row r="135" spans="1:16" ht="16.5" customHeight="1">
      <c r="A135" s="7">
        <v>133</v>
      </c>
      <c r="B135" s="234"/>
      <c r="C135" s="237"/>
      <c r="D135" s="13" t="s">
        <v>156</v>
      </c>
      <c r="E135" s="79">
        <v>42692</v>
      </c>
      <c r="F135" s="15" t="s">
        <v>29</v>
      </c>
      <c r="G135" s="61">
        <v>43220</v>
      </c>
      <c r="H135" s="19" t="s">
        <v>9</v>
      </c>
      <c r="I135" s="16">
        <v>43626</v>
      </c>
      <c r="J135" s="126" t="s">
        <v>12</v>
      </c>
      <c r="K135" s="127">
        <v>44417</v>
      </c>
      <c r="L135" s="128" t="s">
        <v>6</v>
      </c>
      <c r="M135" s="129">
        <v>44900</v>
      </c>
      <c r="N135" s="101" t="str">
        <f t="shared" si="14"/>
        <v>P5</v>
      </c>
      <c r="P135" s="101">
        <f t="shared" si="11"/>
        <v>44900</v>
      </c>
    </row>
    <row r="136" spans="1:16" ht="16.5" customHeight="1">
      <c r="A136" s="7">
        <v>134</v>
      </c>
      <c r="B136" s="234"/>
      <c r="C136" s="237"/>
      <c r="D136" s="13" t="s">
        <v>150</v>
      </c>
      <c r="E136" s="79">
        <v>42311</v>
      </c>
      <c r="F136" s="58" t="s">
        <v>9</v>
      </c>
      <c r="G136" s="61">
        <v>43220</v>
      </c>
      <c r="H136" s="19" t="s">
        <v>196</v>
      </c>
      <c r="I136" s="16">
        <v>43626</v>
      </c>
      <c r="J136" s="126" t="s">
        <v>6</v>
      </c>
      <c r="K136" s="127">
        <v>44461</v>
      </c>
      <c r="L136" s="128"/>
      <c r="M136" s="129"/>
      <c r="N136" s="101" t="str">
        <f t="shared" si="14"/>
        <v>P5</v>
      </c>
      <c r="P136" s="101">
        <f t="shared" si="11"/>
        <v>44461</v>
      </c>
    </row>
    <row r="137" spans="1:16" ht="16.5" customHeight="1">
      <c r="A137" s="7">
        <v>135</v>
      </c>
      <c r="B137" s="234"/>
      <c r="C137" s="237"/>
      <c r="D137" s="13" t="s">
        <v>154</v>
      </c>
      <c r="E137" s="79">
        <v>42527</v>
      </c>
      <c r="F137" s="58" t="s">
        <v>9</v>
      </c>
      <c r="G137" s="61">
        <v>43220</v>
      </c>
      <c r="H137" s="19" t="s">
        <v>196</v>
      </c>
      <c r="I137" s="16">
        <v>43626</v>
      </c>
      <c r="J137" s="126" t="s">
        <v>6</v>
      </c>
      <c r="K137" s="127">
        <v>44207</v>
      </c>
      <c r="L137" s="128"/>
      <c r="M137" s="129"/>
      <c r="N137" s="101" t="str">
        <f t="shared" si="14"/>
        <v>P5</v>
      </c>
      <c r="P137" s="101">
        <f t="shared" si="11"/>
        <v>44207</v>
      </c>
    </row>
    <row r="138" spans="1:16" ht="16.5" customHeight="1">
      <c r="A138" s="7">
        <v>136</v>
      </c>
      <c r="B138" s="234"/>
      <c r="C138" s="237"/>
      <c r="D138" s="13" t="s">
        <v>148</v>
      </c>
      <c r="E138" s="14">
        <v>42464</v>
      </c>
      <c r="F138" s="15" t="s">
        <v>12</v>
      </c>
      <c r="G138" s="41">
        <v>43220</v>
      </c>
      <c r="H138" s="19" t="s">
        <v>197</v>
      </c>
      <c r="I138" s="16">
        <v>43626</v>
      </c>
      <c r="J138" s="126"/>
      <c r="K138" s="127"/>
      <c r="L138" s="128"/>
      <c r="M138" s="129"/>
      <c r="N138" s="101" t="str">
        <f t="shared" si="14"/>
        <v>P5</v>
      </c>
      <c r="P138" s="101">
        <f t="shared" si="11"/>
        <v>43626</v>
      </c>
    </row>
    <row r="139" spans="1:16" ht="13.5" customHeight="1">
      <c r="A139" s="7">
        <v>137</v>
      </c>
      <c r="B139" s="234"/>
      <c r="C139" s="237"/>
      <c r="D139" s="13" t="s">
        <v>147</v>
      </c>
      <c r="E139" s="14">
        <v>41941</v>
      </c>
      <c r="F139" s="15" t="s">
        <v>6</v>
      </c>
      <c r="G139" s="41">
        <v>43220</v>
      </c>
      <c r="H139" s="19" t="s">
        <v>195</v>
      </c>
      <c r="I139" s="16">
        <v>43626</v>
      </c>
      <c r="J139" s="126" t="s">
        <v>63</v>
      </c>
      <c r="K139" s="127">
        <v>44439</v>
      </c>
      <c r="L139" s="128"/>
      <c r="M139" s="129"/>
      <c r="N139" s="101" t="str">
        <f t="shared" si="14"/>
        <v>P7</v>
      </c>
      <c r="P139" s="101">
        <f t="shared" si="11"/>
        <v>44439</v>
      </c>
    </row>
    <row r="140" spans="1:16" ht="16.5" customHeight="1">
      <c r="A140" s="7">
        <v>138</v>
      </c>
      <c r="B140" s="234"/>
      <c r="C140" s="237"/>
      <c r="D140" s="13" t="s">
        <v>151</v>
      </c>
      <c r="E140" s="14">
        <v>43264</v>
      </c>
      <c r="F140" s="15" t="s">
        <v>29</v>
      </c>
      <c r="G140" s="41">
        <v>43447</v>
      </c>
      <c r="H140" s="19"/>
      <c r="I140" s="16"/>
      <c r="J140" s="126"/>
      <c r="K140" s="127"/>
      <c r="L140" s="128"/>
      <c r="M140" s="129"/>
      <c r="N140" t="str">
        <f t="shared" si="14"/>
        <v>P2</v>
      </c>
      <c r="P140" s="101">
        <f t="shared" si="11"/>
        <v>43447</v>
      </c>
    </row>
    <row r="141" spans="1:16" ht="16.5" customHeight="1">
      <c r="A141" s="7">
        <v>139</v>
      </c>
      <c r="B141" s="234"/>
      <c r="C141" s="237"/>
      <c r="D141" s="13" t="s">
        <v>136</v>
      </c>
      <c r="E141" s="14">
        <v>43780</v>
      </c>
      <c r="F141" s="15" t="s">
        <v>29</v>
      </c>
      <c r="G141" s="41">
        <v>43872</v>
      </c>
      <c r="H141" s="19" t="s">
        <v>9</v>
      </c>
      <c r="I141" s="16">
        <v>44777</v>
      </c>
      <c r="J141" s="126"/>
      <c r="K141" s="127"/>
      <c r="L141" s="128"/>
      <c r="M141" s="129"/>
      <c r="N141" s="101" t="str">
        <f t="shared" si="14"/>
        <v>P3</v>
      </c>
      <c r="P141" s="101">
        <f t="shared" si="11"/>
        <v>44777</v>
      </c>
    </row>
    <row r="142" spans="1:16" ht="16.5" customHeight="1">
      <c r="A142" s="7">
        <v>140</v>
      </c>
      <c r="B142" s="234"/>
      <c r="C142" s="237"/>
      <c r="D142" s="13" t="s">
        <v>142</v>
      </c>
      <c r="E142" s="14">
        <v>43731</v>
      </c>
      <c r="F142" s="15" t="s">
        <v>29</v>
      </c>
      <c r="G142" s="41">
        <v>43912</v>
      </c>
      <c r="H142" s="19" t="s">
        <v>9</v>
      </c>
      <c r="I142" s="16">
        <v>44707</v>
      </c>
      <c r="J142" s="126"/>
      <c r="K142" s="127"/>
      <c r="L142" s="128"/>
      <c r="M142" s="129"/>
      <c r="N142" s="101" t="str">
        <f t="shared" si="14"/>
        <v>P3</v>
      </c>
      <c r="P142" s="101">
        <f t="shared" si="11"/>
        <v>44707</v>
      </c>
    </row>
    <row r="143" spans="1:16" ht="16.5" customHeight="1">
      <c r="A143" s="7">
        <v>141</v>
      </c>
      <c r="B143" s="234"/>
      <c r="C143" s="237"/>
      <c r="D143" s="155" t="s">
        <v>137</v>
      </c>
      <c r="E143" s="14">
        <v>43776</v>
      </c>
      <c r="F143" s="15" t="s">
        <v>29</v>
      </c>
      <c r="G143" s="83">
        <v>43958</v>
      </c>
      <c r="H143" s="19" t="s">
        <v>9</v>
      </c>
      <c r="I143" s="16">
        <v>44784</v>
      </c>
      <c r="J143" s="126"/>
      <c r="K143" s="127"/>
      <c r="L143" s="128"/>
      <c r="M143" s="129"/>
      <c r="N143" s="101" t="str">
        <f t="shared" si="14"/>
        <v>P3</v>
      </c>
      <c r="P143" s="101">
        <f t="shared" si="11"/>
        <v>44784</v>
      </c>
    </row>
    <row r="144" spans="1:16" ht="16.5" customHeight="1">
      <c r="A144" s="7">
        <v>142</v>
      </c>
      <c r="B144" s="234"/>
      <c r="C144" s="237"/>
      <c r="D144" s="155" t="s">
        <v>149</v>
      </c>
      <c r="E144" s="14">
        <v>43997</v>
      </c>
      <c r="F144" s="15" t="s">
        <v>29</v>
      </c>
      <c r="G144" s="85">
        <v>44246</v>
      </c>
      <c r="H144" s="19" t="s">
        <v>9</v>
      </c>
      <c r="I144" s="16">
        <v>44706</v>
      </c>
      <c r="J144" s="126"/>
      <c r="K144" s="127"/>
      <c r="L144" s="128"/>
      <c r="M144" s="129"/>
      <c r="N144" s="101" t="str">
        <f t="shared" si="14"/>
        <v>P3</v>
      </c>
      <c r="P144" s="101">
        <f t="shared" si="11"/>
        <v>44706</v>
      </c>
    </row>
    <row r="145" spans="1:16" ht="16.5" customHeight="1">
      <c r="A145" s="7">
        <v>143</v>
      </c>
      <c r="B145" s="234"/>
      <c r="C145" s="237"/>
      <c r="D145" s="155" t="s">
        <v>146</v>
      </c>
      <c r="E145" s="14">
        <v>44207</v>
      </c>
      <c r="F145" s="15" t="s">
        <v>29</v>
      </c>
      <c r="G145" s="85">
        <v>44388</v>
      </c>
      <c r="H145" s="19"/>
      <c r="I145" s="16"/>
      <c r="J145" s="126"/>
      <c r="K145" s="127"/>
      <c r="L145" s="128"/>
      <c r="M145" s="129"/>
      <c r="N145" t="str">
        <f t="shared" si="14"/>
        <v>P2</v>
      </c>
      <c r="P145" s="101">
        <f t="shared" si="11"/>
        <v>44388</v>
      </c>
    </row>
    <row r="146" spans="1:16" ht="16.5" customHeight="1">
      <c r="A146" s="7">
        <v>144</v>
      </c>
      <c r="B146" s="234"/>
      <c r="C146" s="237"/>
      <c r="D146" s="155" t="s">
        <v>143</v>
      </c>
      <c r="E146" s="14">
        <v>44370</v>
      </c>
      <c r="F146" s="15" t="s">
        <v>29</v>
      </c>
      <c r="G146" s="85">
        <v>44553</v>
      </c>
      <c r="H146" s="19"/>
      <c r="I146" s="16"/>
      <c r="J146" s="126"/>
      <c r="K146" s="127"/>
      <c r="L146" s="128"/>
      <c r="M146" s="129"/>
      <c r="N146" t="str">
        <f t="shared" si="14"/>
        <v>P2</v>
      </c>
      <c r="P146" s="101">
        <f t="shared" si="11"/>
        <v>44553</v>
      </c>
    </row>
    <row r="147" spans="1:16" ht="16.5" customHeight="1">
      <c r="A147" s="7">
        <v>145</v>
      </c>
      <c r="B147" s="234"/>
      <c r="C147" s="237"/>
      <c r="D147" s="155" t="s">
        <v>144</v>
      </c>
      <c r="E147" s="14">
        <v>44370</v>
      </c>
      <c r="F147" s="15" t="s">
        <v>29</v>
      </c>
      <c r="G147" s="85">
        <v>44553</v>
      </c>
      <c r="H147" s="19"/>
      <c r="I147" s="16"/>
      <c r="J147" s="126"/>
      <c r="K147" s="127"/>
      <c r="L147" s="128"/>
      <c r="M147" s="129"/>
      <c r="N147" t="str">
        <f t="shared" si="14"/>
        <v>P2</v>
      </c>
      <c r="P147" s="101">
        <f t="shared" si="11"/>
        <v>44553</v>
      </c>
    </row>
    <row r="148" spans="1:16" ht="16.5" customHeight="1">
      <c r="A148" s="7">
        <v>146</v>
      </c>
      <c r="B148" s="234"/>
      <c r="C148" s="237"/>
      <c r="D148" s="155" t="s">
        <v>139</v>
      </c>
      <c r="E148" s="14">
        <v>44697</v>
      </c>
      <c r="F148" s="15" t="s">
        <v>29</v>
      </c>
      <c r="G148" s="85">
        <v>44853</v>
      </c>
      <c r="H148" s="19"/>
      <c r="I148" s="16"/>
      <c r="J148" s="126"/>
      <c r="K148" s="127"/>
      <c r="L148" s="128"/>
      <c r="M148" s="129"/>
      <c r="N148" t="str">
        <f t="shared" si="14"/>
        <v>P2</v>
      </c>
      <c r="P148" s="101">
        <f t="shared" si="11"/>
        <v>44853</v>
      </c>
    </row>
    <row r="149" spans="1:16" ht="16.5" customHeight="1">
      <c r="A149" s="7">
        <v>147</v>
      </c>
      <c r="B149" s="234"/>
      <c r="C149" s="237"/>
      <c r="D149" s="155" t="s">
        <v>140</v>
      </c>
      <c r="E149" s="14">
        <v>44743</v>
      </c>
      <c r="F149" s="15" t="s">
        <v>29</v>
      </c>
      <c r="G149" s="85" t="s">
        <v>234</v>
      </c>
      <c r="H149" s="19"/>
      <c r="I149" s="16"/>
      <c r="J149" s="126"/>
      <c r="K149" s="127"/>
      <c r="L149" s="128"/>
      <c r="M149" s="129"/>
      <c r="N149" t="str">
        <f t="shared" si="14"/>
        <v>P2</v>
      </c>
      <c r="P149" s="101" t="str">
        <f t="shared" si="11"/>
        <v>20223/1/1</v>
      </c>
    </row>
    <row r="150" spans="1:16" ht="16.5" customHeight="1">
      <c r="A150" s="7">
        <v>148</v>
      </c>
      <c r="B150" s="234"/>
      <c r="C150" s="237"/>
      <c r="D150" s="155" t="s">
        <v>145</v>
      </c>
      <c r="E150" s="14">
        <v>44833</v>
      </c>
      <c r="F150" s="15" t="s">
        <v>24</v>
      </c>
      <c r="G150" s="85">
        <v>44894</v>
      </c>
      <c r="H150" s="19"/>
      <c r="I150" s="16"/>
      <c r="J150" s="126"/>
      <c r="K150" s="127"/>
      <c r="L150" s="128"/>
      <c r="M150" s="129"/>
      <c r="N150" t="str">
        <f t="shared" si="14"/>
        <v>A4</v>
      </c>
      <c r="P150" s="101">
        <f t="shared" si="11"/>
        <v>44894</v>
      </c>
    </row>
    <row r="151" spans="1:16" ht="17.25" customHeight="1">
      <c r="A151" s="7">
        <v>149</v>
      </c>
      <c r="B151" s="234"/>
      <c r="C151" s="242"/>
      <c r="D151" s="150" t="s">
        <v>138</v>
      </c>
      <c r="E151" s="63">
        <v>44866</v>
      </c>
      <c r="F151" s="84" t="s">
        <v>24</v>
      </c>
      <c r="G151" s="85">
        <v>44927</v>
      </c>
      <c r="H151" s="65"/>
      <c r="I151" s="83"/>
      <c r="J151" s="141"/>
      <c r="K151" s="142"/>
      <c r="L151" s="143"/>
      <c r="M151" s="144"/>
      <c r="N151" t="str">
        <f t="shared" si="14"/>
        <v>A4</v>
      </c>
      <c r="P151" s="101">
        <f t="shared" si="11"/>
        <v>44927</v>
      </c>
    </row>
    <row r="152" spans="1:16" ht="16.5" customHeight="1">
      <c r="A152" s="7">
        <v>150</v>
      </c>
      <c r="B152" s="234"/>
      <c r="C152" s="236" t="s">
        <v>235</v>
      </c>
      <c r="D152" s="74" t="s">
        <v>176</v>
      </c>
      <c r="E152" s="67">
        <v>41876</v>
      </c>
      <c r="F152" s="68" t="s">
        <v>6</v>
      </c>
      <c r="G152" s="69">
        <v>43220</v>
      </c>
      <c r="H152" s="12" t="s">
        <v>38</v>
      </c>
      <c r="I152" s="69">
        <v>44091</v>
      </c>
      <c r="J152" s="97"/>
      <c r="K152" s="98"/>
      <c r="L152" s="99"/>
      <c r="M152" s="100"/>
      <c r="N152" s="101" t="str">
        <f t="shared" si="14"/>
        <v>P6</v>
      </c>
      <c r="P152" s="101">
        <f t="shared" si="11"/>
        <v>44091</v>
      </c>
    </row>
    <row r="153" spans="1:16" ht="16.5" customHeight="1">
      <c r="A153" s="7">
        <v>151</v>
      </c>
      <c r="B153" s="234"/>
      <c r="C153" s="237"/>
      <c r="D153" s="60" t="s">
        <v>177</v>
      </c>
      <c r="E153" s="14">
        <v>43248</v>
      </c>
      <c r="F153" s="15" t="s">
        <v>9</v>
      </c>
      <c r="G153" s="16">
        <v>43340</v>
      </c>
      <c r="H153" s="19" t="s">
        <v>12</v>
      </c>
      <c r="I153" s="16">
        <v>44558</v>
      </c>
      <c r="J153" s="106"/>
      <c r="K153" s="107"/>
      <c r="L153" s="108"/>
      <c r="M153" s="109"/>
      <c r="N153" s="101" t="str">
        <f t="shared" si="14"/>
        <v>P4</v>
      </c>
      <c r="P153" s="101">
        <f t="shared" si="11"/>
        <v>44558</v>
      </c>
    </row>
    <row r="154" spans="1:16" ht="16.5" customHeight="1">
      <c r="A154" s="7">
        <v>152</v>
      </c>
      <c r="B154" s="234"/>
      <c r="C154" s="237"/>
      <c r="D154" s="18" t="s">
        <v>175</v>
      </c>
      <c r="E154" s="14">
        <v>44123</v>
      </c>
      <c r="F154" s="58" t="s">
        <v>12</v>
      </c>
      <c r="G154" s="76">
        <v>44183</v>
      </c>
      <c r="H154" s="19"/>
      <c r="I154" s="16"/>
      <c r="J154" s="106"/>
      <c r="K154" s="107"/>
      <c r="L154" s="108"/>
      <c r="M154" s="109"/>
      <c r="N154" t="str">
        <f t="shared" si="14"/>
        <v>P4</v>
      </c>
      <c r="P154" s="101">
        <f t="shared" si="11"/>
        <v>44183</v>
      </c>
    </row>
    <row r="155" spans="1:16" ht="16.5" customHeight="1">
      <c r="A155" s="7">
        <v>153</v>
      </c>
      <c r="B155" s="234"/>
      <c r="C155" s="237"/>
      <c r="D155" s="18" t="s">
        <v>173</v>
      </c>
      <c r="E155" s="14">
        <v>44112</v>
      </c>
      <c r="F155" s="58" t="s">
        <v>9</v>
      </c>
      <c r="G155" s="76">
        <v>44204</v>
      </c>
      <c r="H155" s="19"/>
      <c r="I155" s="16"/>
      <c r="J155" s="106"/>
      <c r="K155" s="107"/>
      <c r="L155" s="108"/>
      <c r="M155" s="109"/>
      <c r="N155" t="str">
        <f t="shared" si="14"/>
        <v>P3</v>
      </c>
      <c r="P155" s="101">
        <f t="shared" si="11"/>
        <v>44204</v>
      </c>
    </row>
    <row r="156" spans="1:16" ht="17.25" customHeight="1">
      <c r="A156" s="7">
        <v>154</v>
      </c>
      <c r="B156" s="234"/>
      <c r="C156" s="238"/>
      <c r="D156" s="42" t="s">
        <v>174</v>
      </c>
      <c r="E156" s="43">
        <v>44732</v>
      </c>
      <c r="F156" s="22" t="s">
        <v>29</v>
      </c>
      <c r="G156" s="23">
        <v>44915</v>
      </c>
      <c r="H156" s="24"/>
      <c r="I156" s="45"/>
      <c r="J156" s="110"/>
      <c r="K156" s="111"/>
      <c r="L156" s="112"/>
      <c r="M156" s="113"/>
      <c r="N156" t="str">
        <f t="shared" si="14"/>
        <v>P2</v>
      </c>
      <c r="P156" s="101">
        <f t="shared" si="11"/>
        <v>44915</v>
      </c>
    </row>
    <row r="157" spans="1:16" ht="16.5" customHeight="1">
      <c r="A157" s="7">
        <v>155</v>
      </c>
      <c r="B157" s="234"/>
      <c r="C157" s="243" t="s">
        <v>193</v>
      </c>
      <c r="D157" s="36" t="s">
        <v>172</v>
      </c>
      <c r="E157" s="37">
        <v>42359</v>
      </c>
      <c r="F157" s="38" t="s">
        <v>12</v>
      </c>
      <c r="G157" s="40">
        <v>43220</v>
      </c>
      <c r="H157" s="29" t="s">
        <v>6</v>
      </c>
      <c r="I157" s="37">
        <v>44468</v>
      </c>
      <c r="J157" s="116" t="s">
        <v>14</v>
      </c>
      <c r="K157" s="115">
        <v>44566</v>
      </c>
      <c r="L157" s="114"/>
      <c r="M157" s="117"/>
      <c r="N157" t="s">
        <v>6</v>
      </c>
      <c r="O157" t="s">
        <v>14</v>
      </c>
      <c r="P157" s="101">
        <f t="shared" si="11"/>
        <v>44566</v>
      </c>
    </row>
    <row r="158" spans="1:16" ht="16.5" customHeight="1">
      <c r="A158" s="7">
        <v>156</v>
      </c>
      <c r="B158" s="234"/>
      <c r="C158" s="237"/>
      <c r="D158" s="13" t="s">
        <v>170</v>
      </c>
      <c r="E158" s="14">
        <v>42570</v>
      </c>
      <c r="F158" s="194" t="s">
        <v>63</v>
      </c>
      <c r="G158" s="41">
        <v>43782</v>
      </c>
      <c r="H158" s="17"/>
      <c r="I158" s="155"/>
      <c r="J158" s="126"/>
      <c r="K158" s="127"/>
      <c r="L158" s="128"/>
      <c r="M158" s="129"/>
      <c r="N158" s="101" t="str">
        <f t="shared" ref="N158:N167" si="15">IF(ISBLANK(L158),IF(ISBLANK(J158),IF(ISBLANK(H158),IF(ISBLANK(F158),"Unknow",F158),H158),J158),L158)</f>
        <v>P7</v>
      </c>
      <c r="P158" s="101">
        <f t="shared" si="11"/>
        <v>43782</v>
      </c>
    </row>
    <row r="159" spans="1:16" ht="16.5" customHeight="1">
      <c r="A159" s="7">
        <v>157</v>
      </c>
      <c r="B159" s="234"/>
      <c r="C159" s="237"/>
      <c r="D159" s="195" t="s">
        <v>168</v>
      </c>
      <c r="E159" s="14">
        <v>44466</v>
      </c>
      <c r="F159" s="194" t="s">
        <v>17</v>
      </c>
      <c r="G159" s="41">
        <v>44678</v>
      </c>
      <c r="H159" s="17"/>
      <c r="I159" s="155"/>
      <c r="J159" s="126"/>
      <c r="K159" s="127"/>
      <c r="L159" s="128"/>
      <c r="M159" s="129"/>
      <c r="N159" s="101" t="str">
        <f t="shared" si="15"/>
        <v>A2</v>
      </c>
      <c r="P159" s="101">
        <f t="shared" si="11"/>
        <v>44678</v>
      </c>
    </row>
    <row r="160" spans="1:16" ht="16.5" customHeight="1">
      <c r="A160" s="7">
        <v>158</v>
      </c>
      <c r="B160" s="234"/>
      <c r="C160" s="237"/>
      <c r="D160" s="13" t="s">
        <v>169</v>
      </c>
      <c r="E160" s="14">
        <v>44466</v>
      </c>
      <c r="F160" s="194" t="s">
        <v>19</v>
      </c>
      <c r="G160" s="16">
        <v>44676</v>
      </c>
      <c r="H160" s="17"/>
      <c r="I160" s="155"/>
      <c r="J160" s="106"/>
      <c r="K160" s="107"/>
      <c r="L160" s="108"/>
      <c r="M160" s="109"/>
      <c r="N160" s="101" t="str">
        <f t="shared" si="15"/>
        <v>A3</v>
      </c>
      <c r="P160" s="101">
        <f t="shared" si="11"/>
        <v>44676</v>
      </c>
    </row>
    <row r="161" spans="1:16" ht="16.5" customHeight="1">
      <c r="A161" s="7">
        <v>159</v>
      </c>
      <c r="B161" s="234"/>
      <c r="C161" s="237"/>
      <c r="D161" s="13" t="s">
        <v>167</v>
      </c>
      <c r="E161" s="14">
        <v>44564</v>
      </c>
      <c r="F161" s="194" t="s">
        <v>29</v>
      </c>
      <c r="G161" s="16">
        <v>44736</v>
      </c>
      <c r="H161" s="17"/>
      <c r="I161" s="155"/>
      <c r="J161" s="106"/>
      <c r="K161" s="107"/>
      <c r="L161" s="108"/>
      <c r="M161" s="109"/>
      <c r="N161" s="101" t="str">
        <f t="shared" si="15"/>
        <v>P2</v>
      </c>
      <c r="P161" s="101">
        <f t="shared" si="11"/>
        <v>44736</v>
      </c>
    </row>
    <row r="162" spans="1:16" ht="32.25" customHeight="1">
      <c r="A162" s="7">
        <v>160</v>
      </c>
      <c r="B162" s="234"/>
      <c r="C162" s="237"/>
      <c r="D162" s="13" t="s">
        <v>171</v>
      </c>
      <c r="E162" s="14">
        <v>44613</v>
      </c>
      <c r="F162" s="194" t="s">
        <v>46</v>
      </c>
      <c r="G162" s="16">
        <v>44671</v>
      </c>
      <c r="H162" s="17"/>
      <c r="I162" s="155"/>
      <c r="J162" s="106"/>
      <c r="K162" s="107"/>
      <c r="L162" s="108"/>
      <c r="M162" s="109"/>
      <c r="N162" s="101" t="str">
        <f t="shared" si="15"/>
        <v>A5</v>
      </c>
      <c r="P162" s="101">
        <f t="shared" si="11"/>
        <v>44671</v>
      </c>
    </row>
    <row r="163" spans="1:16" ht="16.5" customHeight="1">
      <c r="A163" s="7">
        <v>161</v>
      </c>
      <c r="B163" s="235"/>
      <c r="C163" s="238"/>
      <c r="D163" s="156" t="s">
        <v>201</v>
      </c>
      <c r="E163" s="43">
        <v>44748</v>
      </c>
      <c r="F163" s="44" t="s">
        <v>29</v>
      </c>
      <c r="G163" s="45">
        <v>44932</v>
      </c>
      <c r="H163" s="87"/>
      <c r="I163" s="156"/>
      <c r="J163" s="157"/>
      <c r="K163" s="158"/>
      <c r="L163" s="159"/>
      <c r="M163" s="160"/>
      <c r="N163" t="str">
        <f t="shared" si="15"/>
        <v>P2</v>
      </c>
      <c r="P163" s="101">
        <f t="shared" si="11"/>
        <v>44932</v>
      </c>
    </row>
    <row r="164" spans="1:16" ht="16.5" customHeight="1">
      <c r="A164" s="7">
        <v>162</v>
      </c>
      <c r="B164" s="248" t="s">
        <v>236</v>
      </c>
      <c r="C164" s="240" t="s">
        <v>237</v>
      </c>
      <c r="D164" s="196" t="s">
        <v>69</v>
      </c>
      <c r="E164" s="52">
        <v>43885</v>
      </c>
      <c r="F164" s="53" t="s">
        <v>198</v>
      </c>
      <c r="G164" s="161">
        <v>43973</v>
      </c>
      <c r="H164" s="55"/>
      <c r="I164" s="136"/>
      <c r="J164" s="202"/>
      <c r="K164" s="203"/>
      <c r="L164" s="204"/>
      <c r="M164" s="205"/>
      <c r="N164" t="str">
        <f t="shared" si="15"/>
        <v>P3</v>
      </c>
      <c r="P164" s="101">
        <f t="shared" si="11"/>
        <v>43973</v>
      </c>
    </row>
    <row r="165" spans="1:16" ht="16.5" customHeight="1">
      <c r="A165" s="7">
        <v>163</v>
      </c>
      <c r="B165" s="249"/>
      <c r="C165" s="237"/>
      <c r="D165" s="195" t="s">
        <v>72</v>
      </c>
      <c r="E165" s="14">
        <v>41344</v>
      </c>
      <c r="F165" s="15" t="s">
        <v>6</v>
      </c>
      <c r="G165" s="41">
        <v>43220</v>
      </c>
      <c r="H165" s="19"/>
      <c r="I165" s="16"/>
      <c r="J165" s="126"/>
      <c r="K165" s="127"/>
      <c r="L165" s="128"/>
      <c r="M165" s="129"/>
      <c r="N165" t="str">
        <f t="shared" si="15"/>
        <v>P5</v>
      </c>
      <c r="P165" s="101">
        <f t="shared" si="11"/>
        <v>43220</v>
      </c>
    </row>
    <row r="166" spans="1:16" ht="16.5" customHeight="1">
      <c r="A166" s="7">
        <v>164</v>
      </c>
      <c r="B166" s="249"/>
      <c r="C166" s="237"/>
      <c r="D166" s="197" t="s">
        <v>71</v>
      </c>
      <c r="E166" s="57">
        <v>44329</v>
      </c>
      <c r="F166" s="58" t="s">
        <v>9</v>
      </c>
      <c r="G166" s="61">
        <v>44390</v>
      </c>
      <c r="H166" s="19" t="s">
        <v>238</v>
      </c>
      <c r="I166" s="16">
        <v>44805</v>
      </c>
      <c r="J166" s="126"/>
      <c r="K166" s="127"/>
      <c r="L166" s="128"/>
      <c r="M166" s="129"/>
      <c r="N166" s="101" t="str">
        <f t="shared" si="15"/>
        <v>P4/T6/M2</v>
      </c>
      <c r="P166" s="101">
        <f t="shared" si="11"/>
        <v>44805</v>
      </c>
    </row>
    <row r="167" spans="1:16" ht="17.25" customHeight="1">
      <c r="A167" s="7">
        <v>165</v>
      </c>
      <c r="B167" s="231"/>
      <c r="C167" s="238"/>
      <c r="D167" s="198" t="s">
        <v>70</v>
      </c>
      <c r="E167" s="21">
        <v>44466</v>
      </c>
      <c r="F167" s="22" t="s">
        <v>29</v>
      </c>
      <c r="G167" s="35">
        <v>44645</v>
      </c>
      <c r="H167" s="24"/>
      <c r="I167" s="45"/>
      <c r="J167" s="122"/>
      <c r="K167" s="123"/>
      <c r="L167" s="124"/>
      <c r="M167" s="125"/>
      <c r="N167" t="str">
        <f t="shared" si="15"/>
        <v>P2</v>
      </c>
      <c r="P167" s="101">
        <f t="shared" si="11"/>
        <v>44645</v>
      </c>
    </row>
    <row r="168" spans="1:16" ht="16.5" customHeight="1">
      <c r="C168" s="199"/>
      <c r="E168" s="200"/>
      <c r="F168" s="174"/>
      <c r="H168" s="201"/>
      <c r="I168" s="199"/>
      <c r="J168" s="206"/>
      <c r="K168" s="199"/>
      <c r="L168" s="207"/>
      <c r="M168" s="199"/>
    </row>
    <row r="169" spans="1:16" ht="16.5" customHeight="1">
      <c r="C169" s="199"/>
      <c r="E169" s="200"/>
      <c r="F169" s="174"/>
      <c r="H169" s="201"/>
      <c r="I169" s="199"/>
      <c r="J169" s="206"/>
      <c r="K169" s="199"/>
      <c r="L169" s="207"/>
      <c r="M169" s="199"/>
    </row>
    <row r="170" spans="1:16" ht="16.5" customHeight="1">
      <c r="C170" s="199"/>
      <c r="E170" s="200"/>
      <c r="F170" s="174"/>
      <c r="H170" s="201"/>
      <c r="I170" s="199"/>
      <c r="J170" s="206"/>
      <c r="K170" s="199"/>
      <c r="L170" s="207"/>
      <c r="M170" s="199"/>
    </row>
    <row r="171" spans="1:16" ht="16.5" customHeight="1">
      <c r="C171" s="199"/>
      <c r="E171" s="200"/>
      <c r="F171" s="174"/>
      <c r="H171" s="201"/>
      <c r="I171" s="199"/>
      <c r="J171" s="206"/>
      <c r="K171" s="199"/>
      <c r="L171" s="207"/>
      <c r="M171" s="199"/>
    </row>
    <row r="172" spans="1:16" ht="16.5" customHeight="1">
      <c r="C172" s="199"/>
      <c r="E172" s="200"/>
      <c r="F172" s="174"/>
      <c r="H172" s="201"/>
      <c r="I172" s="199"/>
      <c r="J172" s="206"/>
      <c r="K172" s="199"/>
      <c r="L172" s="207"/>
      <c r="M172" s="199"/>
    </row>
    <row r="173" spans="1:16" ht="16.5" customHeight="1">
      <c r="C173" s="199"/>
      <c r="E173" s="200"/>
      <c r="F173" s="174"/>
      <c r="H173" s="201"/>
      <c r="I173" s="199"/>
      <c r="J173" s="206"/>
      <c r="K173" s="199"/>
      <c r="L173" s="207"/>
      <c r="M173" s="199"/>
    </row>
    <row r="174" spans="1:16" ht="16.5" customHeight="1">
      <c r="C174" s="199"/>
      <c r="E174" s="200"/>
      <c r="F174" s="174"/>
      <c r="H174" s="201"/>
      <c r="I174" s="199"/>
      <c r="J174" s="206"/>
      <c r="K174" s="199"/>
      <c r="L174" s="207"/>
      <c r="M174" s="199"/>
    </row>
    <row r="175" spans="1:16" ht="16.5" customHeight="1">
      <c r="C175" s="199"/>
      <c r="E175" s="200"/>
      <c r="F175" s="174"/>
      <c r="H175" s="201"/>
      <c r="I175" s="199"/>
      <c r="J175" s="206"/>
      <c r="K175" s="199"/>
      <c r="L175" s="207"/>
      <c r="M175" s="199"/>
    </row>
    <row r="176" spans="1:16" ht="16.5" customHeight="1">
      <c r="C176" s="199"/>
      <c r="E176" s="200"/>
      <c r="F176" s="174"/>
      <c r="H176" s="201"/>
      <c r="I176" s="199"/>
      <c r="J176" s="206"/>
      <c r="K176" s="199"/>
      <c r="L176" s="207"/>
      <c r="M176" s="199"/>
    </row>
    <row r="177" spans="3:13" ht="16.5" customHeight="1">
      <c r="C177" s="199"/>
      <c r="E177" s="200"/>
      <c r="F177" s="174"/>
      <c r="H177" s="201"/>
      <c r="I177" s="199"/>
      <c r="J177" s="206"/>
      <c r="K177" s="199"/>
      <c r="L177" s="207"/>
      <c r="M177" s="199"/>
    </row>
    <row r="178" spans="3:13" ht="16.5" customHeight="1">
      <c r="C178" s="199"/>
      <c r="E178" s="200"/>
      <c r="F178" s="174"/>
      <c r="H178" s="201"/>
      <c r="I178" s="199"/>
      <c r="J178" s="206"/>
      <c r="K178" s="199"/>
      <c r="L178" s="207"/>
      <c r="M178" s="199"/>
    </row>
    <row r="179" spans="3:13" ht="16.5" customHeight="1">
      <c r="C179" s="199"/>
      <c r="E179" s="200"/>
      <c r="F179" s="174"/>
      <c r="H179" s="201"/>
      <c r="I179" s="199"/>
      <c r="J179" s="206"/>
      <c r="K179" s="199"/>
      <c r="L179" s="207"/>
      <c r="M179" s="199"/>
    </row>
    <row r="180" spans="3:13" ht="16.5" customHeight="1">
      <c r="C180" s="199"/>
      <c r="E180" s="200"/>
      <c r="F180" s="174"/>
      <c r="H180" s="201"/>
      <c r="I180" s="199"/>
      <c r="J180" s="206"/>
      <c r="K180" s="199"/>
      <c r="L180" s="207"/>
      <c r="M180" s="199"/>
    </row>
    <row r="181" spans="3:13" ht="16.5" customHeight="1">
      <c r="C181" s="199"/>
      <c r="E181" s="200"/>
      <c r="F181" s="174"/>
      <c r="H181" s="201"/>
      <c r="I181" s="199"/>
      <c r="J181" s="206"/>
      <c r="K181" s="199"/>
      <c r="L181" s="207"/>
      <c r="M181" s="199"/>
    </row>
    <row r="182" spans="3:13" ht="16.5" customHeight="1">
      <c r="C182" s="199"/>
      <c r="E182" s="200"/>
      <c r="F182" s="174"/>
      <c r="H182" s="201"/>
      <c r="I182" s="199"/>
      <c r="J182" s="206"/>
      <c r="K182" s="199"/>
      <c r="L182" s="207"/>
      <c r="M182" s="199"/>
    </row>
    <row r="183" spans="3:13" ht="16.5" customHeight="1">
      <c r="C183" s="199"/>
      <c r="E183" s="200"/>
      <c r="F183" s="174"/>
      <c r="H183" s="201"/>
      <c r="I183" s="199"/>
      <c r="J183" s="206"/>
      <c r="K183" s="199"/>
      <c r="L183" s="207"/>
      <c r="M183" s="199"/>
    </row>
    <row r="184" spans="3:13" ht="16.5" customHeight="1">
      <c r="C184" s="199"/>
      <c r="E184" s="200"/>
      <c r="F184" s="174"/>
      <c r="H184" s="201"/>
      <c r="I184" s="199"/>
      <c r="J184" s="206"/>
      <c r="K184" s="199"/>
      <c r="L184" s="207"/>
      <c r="M184" s="199"/>
    </row>
    <row r="185" spans="3:13" ht="16.5" customHeight="1">
      <c r="C185" s="199"/>
      <c r="E185" s="200"/>
      <c r="F185" s="174"/>
      <c r="H185" s="201"/>
      <c r="I185" s="199"/>
      <c r="J185" s="206"/>
      <c r="K185" s="199"/>
      <c r="L185" s="207"/>
      <c r="M185" s="199"/>
    </row>
    <row r="186" spans="3:13" ht="16.5" customHeight="1">
      <c r="C186" s="199"/>
      <c r="E186" s="200"/>
      <c r="F186" s="174"/>
      <c r="H186" s="201"/>
      <c r="I186" s="199"/>
      <c r="J186" s="206"/>
      <c r="K186" s="199"/>
      <c r="L186" s="207"/>
      <c r="M186" s="199"/>
    </row>
    <row r="187" spans="3:13" ht="16.5" customHeight="1">
      <c r="C187" s="199"/>
      <c r="E187" s="200"/>
      <c r="F187" s="174"/>
      <c r="H187" s="201"/>
      <c r="I187" s="199"/>
      <c r="J187" s="206"/>
      <c r="K187" s="199"/>
      <c r="L187" s="207"/>
      <c r="M187" s="199"/>
    </row>
    <row r="188" spans="3:13" ht="16.5" customHeight="1">
      <c r="C188" s="199"/>
      <c r="E188" s="200"/>
      <c r="F188" s="174"/>
      <c r="H188" s="201"/>
      <c r="I188" s="199"/>
      <c r="J188" s="206"/>
      <c r="K188" s="199"/>
      <c r="L188" s="207"/>
      <c r="M188" s="199"/>
    </row>
    <row r="189" spans="3:13" ht="16.5" customHeight="1">
      <c r="C189" s="199"/>
      <c r="E189" s="200"/>
      <c r="F189" s="174"/>
      <c r="H189" s="201"/>
      <c r="I189" s="199"/>
      <c r="J189" s="206"/>
      <c r="K189" s="199"/>
      <c r="L189" s="207"/>
      <c r="M189" s="199"/>
    </row>
    <row r="190" spans="3:13" ht="16.5" customHeight="1">
      <c r="C190" s="199"/>
      <c r="E190" s="200"/>
      <c r="F190" s="174"/>
      <c r="H190" s="201"/>
      <c r="I190" s="199"/>
      <c r="J190" s="206"/>
      <c r="K190" s="199"/>
      <c r="L190" s="207"/>
      <c r="M190" s="199"/>
    </row>
    <row r="191" spans="3:13" ht="16.5" customHeight="1">
      <c r="C191" s="199"/>
      <c r="E191" s="200"/>
      <c r="F191" s="174"/>
      <c r="H191" s="201"/>
      <c r="I191" s="199"/>
      <c r="J191" s="206"/>
      <c r="K191" s="199"/>
      <c r="L191" s="207"/>
      <c r="M191" s="199"/>
    </row>
    <row r="192" spans="3:13" ht="16.5" customHeight="1">
      <c r="C192" s="199"/>
      <c r="E192" s="200"/>
      <c r="F192" s="174"/>
      <c r="H192" s="201"/>
      <c r="I192" s="199"/>
      <c r="J192" s="206"/>
      <c r="K192" s="199"/>
      <c r="L192" s="207"/>
      <c r="M192" s="199"/>
    </row>
    <row r="193" spans="3:13" ht="16.5" customHeight="1">
      <c r="C193" s="199"/>
      <c r="E193" s="200"/>
      <c r="F193" s="174"/>
      <c r="H193" s="201"/>
      <c r="I193" s="199"/>
      <c r="J193" s="206"/>
      <c r="K193" s="199"/>
      <c r="L193" s="207"/>
      <c r="M193" s="199"/>
    </row>
    <row r="194" spans="3:13" ht="16.5" customHeight="1">
      <c r="C194" s="199"/>
      <c r="E194" s="200"/>
      <c r="F194" s="174"/>
      <c r="H194" s="201"/>
      <c r="I194" s="199"/>
      <c r="J194" s="206"/>
      <c r="K194" s="199"/>
      <c r="L194" s="207"/>
      <c r="M194" s="199"/>
    </row>
    <row r="195" spans="3:13" ht="16.5" customHeight="1">
      <c r="C195" s="199"/>
      <c r="E195" s="200"/>
      <c r="F195" s="174"/>
      <c r="H195" s="201"/>
      <c r="I195" s="199"/>
      <c r="J195" s="206"/>
      <c r="K195" s="199"/>
      <c r="L195" s="207"/>
      <c r="M195" s="199"/>
    </row>
    <row r="196" spans="3:13" ht="16.5" customHeight="1">
      <c r="C196" s="199"/>
      <c r="E196" s="200"/>
      <c r="F196" s="174"/>
      <c r="H196" s="201"/>
      <c r="I196" s="199"/>
      <c r="J196" s="206"/>
      <c r="K196" s="199"/>
      <c r="L196" s="207"/>
      <c r="M196" s="199"/>
    </row>
    <row r="197" spans="3:13" ht="16.5" customHeight="1">
      <c r="C197" s="199"/>
      <c r="E197" s="200"/>
      <c r="F197" s="174"/>
      <c r="H197" s="201"/>
      <c r="I197" s="199"/>
      <c r="J197" s="206"/>
      <c r="K197" s="199"/>
      <c r="L197" s="207"/>
      <c r="M197" s="199"/>
    </row>
    <row r="198" spans="3:13" ht="16.5" customHeight="1">
      <c r="C198" s="199"/>
      <c r="E198" s="200"/>
      <c r="F198" s="174"/>
      <c r="H198" s="201"/>
      <c r="I198" s="199"/>
      <c r="J198" s="206"/>
      <c r="K198" s="199"/>
      <c r="L198" s="207"/>
      <c r="M198" s="199"/>
    </row>
    <row r="199" spans="3:13" ht="16.5" customHeight="1">
      <c r="C199" s="199"/>
      <c r="E199" s="200"/>
      <c r="F199" s="174"/>
      <c r="H199" s="201"/>
      <c r="I199" s="199"/>
      <c r="J199" s="206"/>
      <c r="K199" s="199"/>
      <c r="L199" s="207"/>
      <c r="M199" s="199"/>
    </row>
    <row r="200" spans="3:13" ht="16.5" customHeight="1">
      <c r="C200" s="199"/>
      <c r="E200" s="200"/>
      <c r="F200" s="174"/>
      <c r="H200" s="201"/>
      <c r="I200" s="199"/>
      <c r="J200" s="206"/>
      <c r="K200" s="199"/>
      <c r="L200" s="207"/>
      <c r="M200" s="199"/>
    </row>
    <row r="201" spans="3:13" ht="16.5" customHeight="1">
      <c r="C201" s="199"/>
      <c r="E201" s="200"/>
      <c r="F201" s="174"/>
      <c r="H201" s="201"/>
      <c r="I201" s="199"/>
      <c r="J201" s="206"/>
      <c r="K201" s="199"/>
      <c r="L201" s="207"/>
      <c r="M201" s="199"/>
    </row>
    <row r="202" spans="3:13" ht="16.5" customHeight="1">
      <c r="C202" s="199"/>
      <c r="E202" s="200"/>
      <c r="F202" s="174"/>
      <c r="H202" s="201"/>
      <c r="I202" s="199"/>
      <c r="J202" s="206"/>
      <c r="K202" s="199"/>
      <c r="L202" s="207"/>
      <c r="M202" s="199"/>
    </row>
    <row r="203" spans="3:13" ht="16.5" customHeight="1">
      <c r="C203" s="199"/>
      <c r="E203" s="200"/>
      <c r="F203" s="174"/>
      <c r="H203" s="201"/>
      <c r="I203" s="199"/>
      <c r="J203" s="206"/>
      <c r="K203" s="199"/>
      <c r="L203" s="207"/>
      <c r="M203" s="199"/>
    </row>
    <row r="204" spans="3:13" ht="16.5" customHeight="1">
      <c r="C204" s="199"/>
      <c r="E204" s="200"/>
      <c r="F204" s="174"/>
      <c r="H204" s="201"/>
      <c r="I204" s="199"/>
      <c r="J204" s="206"/>
      <c r="K204" s="199"/>
      <c r="L204" s="207"/>
      <c r="M204" s="199"/>
    </row>
    <row r="205" spans="3:13" ht="16.5" customHeight="1">
      <c r="C205" s="199"/>
      <c r="E205" s="200"/>
      <c r="F205" s="174"/>
      <c r="H205" s="201"/>
      <c r="I205" s="199"/>
      <c r="J205" s="206"/>
      <c r="K205" s="199"/>
      <c r="L205" s="207"/>
      <c r="M205" s="199"/>
    </row>
    <row r="206" spans="3:13" ht="16.5" customHeight="1">
      <c r="C206" s="199"/>
      <c r="E206" s="200"/>
      <c r="F206" s="174"/>
      <c r="H206" s="201"/>
      <c r="I206" s="199"/>
      <c r="J206" s="206"/>
      <c r="K206" s="199"/>
      <c r="L206" s="207"/>
      <c r="M206" s="199"/>
    </row>
    <row r="207" spans="3:13" ht="16.5" customHeight="1">
      <c r="C207" s="199"/>
      <c r="E207" s="200"/>
      <c r="F207" s="174"/>
      <c r="H207" s="201"/>
      <c r="I207" s="199"/>
      <c r="J207" s="206"/>
      <c r="K207" s="199"/>
      <c r="L207" s="207"/>
      <c r="M207" s="199"/>
    </row>
    <row r="208" spans="3:13" ht="16.5" customHeight="1">
      <c r="C208" s="199"/>
      <c r="E208" s="200"/>
      <c r="F208" s="174"/>
      <c r="H208" s="201"/>
      <c r="I208" s="199"/>
      <c r="J208" s="206"/>
      <c r="K208" s="199"/>
      <c r="L208" s="207"/>
      <c r="M208" s="199"/>
    </row>
    <row r="209" spans="3:13" ht="16.5" customHeight="1">
      <c r="C209" s="199"/>
      <c r="E209" s="200"/>
      <c r="F209" s="174"/>
      <c r="H209" s="201"/>
      <c r="I209" s="199"/>
      <c r="J209" s="206"/>
      <c r="K209" s="199"/>
      <c r="L209" s="207"/>
      <c r="M209" s="199"/>
    </row>
    <row r="210" spans="3:13" ht="16.5" customHeight="1">
      <c r="C210" s="199"/>
      <c r="E210" s="200"/>
      <c r="F210" s="174"/>
      <c r="H210" s="201"/>
      <c r="I210" s="199"/>
      <c r="J210" s="206"/>
      <c r="K210" s="199"/>
      <c r="L210" s="207"/>
      <c r="M210" s="199"/>
    </row>
    <row r="211" spans="3:13" ht="16.5" customHeight="1">
      <c r="C211" s="199"/>
      <c r="E211" s="200"/>
      <c r="F211" s="174"/>
      <c r="H211" s="201"/>
      <c r="I211" s="199"/>
      <c r="J211" s="206"/>
      <c r="K211" s="199"/>
      <c r="L211" s="207"/>
      <c r="M211" s="199"/>
    </row>
    <row r="212" spans="3:13" ht="16.5" customHeight="1">
      <c r="C212" s="199"/>
      <c r="E212" s="200"/>
      <c r="F212" s="174"/>
      <c r="H212" s="201"/>
      <c r="I212" s="199"/>
      <c r="J212" s="206"/>
      <c r="K212" s="199"/>
      <c r="L212" s="207"/>
      <c r="M212" s="199"/>
    </row>
    <row r="213" spans="3:13" ht="16.5" customHeight="1">
      <c r="C213" s="199"/>
      <c r="E213" s="200"/>
      <c r="F213" s="174"/>
      <c r="H213" s="201"/>
      <c r="I213" s="199"/>
      <c r="J213" s="206"/>
      <c r="K213" s="199"/>
      <c r="L213" s="207"/>
      <c r="M213" s="199"/>
    </row>
    <row r="214" spans="3:13" ht="16.5" customHeight="1">
      <c r="C214" s="199"/>
      <c r="E214" s="200"/>
      <c r="F214" s="174"/>
      <c r="H214" s="201"/>
      <c r="I214" s="199"/>
      <c r="J214" s="206"/>
      <c r="K214" s="199"/>
      <c r="L214" s="207"/>
      <c r="M214" s="199"/>
    </row>
    <row r="215" spans="3:13" ht="16.5" customHeight="1">
      <c r="C215" s="199"/>
      <c r="E215" s="200"/>
      <c r="F215" s="174"/>
      <c r="H215" s="201"/>
      <c r="I215" s="199"/>
      <c r="J215" s="206"/>
      <c r="K215" s="199"/>
      <c r="L215" s="207"/>
      <c r="M215" s="199"/>
    </row>
    <row r="216" spans="3:13" ht="16.5" customHeight="1">
      <c r="C216" s="199"/>
      <c r="E216" s="200"/>
      <c r="F216" s="174"/>
      <c r="H216" s="201"/>
      <c r="I216" s="199"/>
      <c r="J216" s="206"/>
      <c r="K216" s="199"/>
      <c r="L216" s="207"/>
      <c r="M216" s="199"/>
    </row>
    <row r="217" spans="3:13" ht="16.5" customHeight="1">
      <c r="C217" s="199"/>
      <c r="E217" s="200"/>
      <c r="F217" s="174"/>
      <c r="H217" s="201"/>
      <c r="I217" s="199"/>
      <c r="J217" s="206"/>
      <c r="K217" s="199"/>
      <c r="L217" s="207"/>
      <c r="M217" s="199"/>
    </row>
    <row r="218" spans="3:13" ht="16.5" customHeight="1">
      <c r="C218" s="199"/>
      <c r="E218" s="200"/>
      <c r="F218" s="174"/>
      <c r="H218" s="201"/>
      <c r="I218" s="199"/>
      <c r="J218" s="206"/>
      <c r="K218" s="199"/>
      <c r="L218" s="207"/>
      <c r="M218" s="199"/>
    </row>
    <row r="219" spans="3:13" ht="16.5" customHeight="1">
      <c r="C219" s="199"/>
      <c r="E219" s="200"/>
      <c r="F219" s="174"/>
      <c r="H219" s="201"/>
      <c r="I219" s="199"/>
      <c r="J219" s="206"/>
      <c r="K219" s="199"/>
      <c r="L219" s="207"/>
      <c r="M219" s="199"/>
    </row>
    <row r="220" spans="3:13" ht="16.5" customHeight="1">
      <c r="C220" s="199"/>
      <c r="E220" s="200"/>
      <c r="F220" s="174"/>
      <c r="H220" s="201"/>
      <c r="I220" s="199"/>
      <c r="J220" s="206"/>
      <c r="K220" s="199"/>
      <c r="L220" s="207"/>
      <c r="M220" s="199"/>
    </row>
    <row r="221" spans="3:13" ht="16.5" customHeight="1">
      <c r="C221" s="199"/>
      <c r="E221" s="200"/>
      <c r="F221" s="174"/>
      <c r="H221" s="201"/>
      <c r="I221" s="199"/>
      <c r="J221" s="206"/>
      <c r="K221" s="199"/>
      <c r="L221" s="207"/>
      <c r="M221" s="199"/>
    </row>
    <row r="222" spans="3:13" ht="16.5" customHeight="1">
      <c r="C222" s="199"/>
      <c r="E222" s="200"/>
      <c r="F222" s="174"/>
      <c r="H222" s="201"/>
      <c r="I222" s="199"/>
      <c r="J222" s="206"/>
      <c r="K222" s="199"/>
      <c r="L222" s="207"/>
      <c r="M222" s="199"/>
    </row>
    <row r="223" spans="3:13" ht="16.5" customHeight="1">
      <c r="C223" s="199"/>
      <c r="E223" s="200"/>
      <c r="F223" s="174"/>
      <c r="H223" s="201"/>
      <c r="I223" s="199"/>
      <c r="J223" s="206"/>
      <c r="K223" s="199"/>
      <c r="L223" s="207"/>
      <c r="M223" s="199"/>
    </row>
    <row r="224" spans="3:13" ht="16.5" customHeight="1">
      <c r="C224" s="199"/>
      <c r="E224" s="200"/>
      <c r="F224" s="174"/>
      <c r="H224" s="201"/>
      <c r="I224" s="199"/>
      <c r="J224" s="206"/>
      <c r="K224" s="199"/>
      <c r="L224" s="207"/>
      <c r="M224" s="199"/>
    </row>
    <row r="225" spans="3:13" ht="16.5" customHeight="1">
      <c r="C225" s="199"/>
      <c r="E225" s="200"/>
      <c r="F225" s="174"/>
      <c r="H225" s="201"/>
      <c r="I225" s="199"/>
      <c r="J225" s="206"/>
      <c r="K225" s="199"/>
      <c r="L225" s="207"/>
      <c r="M225" s="199"/>
    </row>
    <row r="226" spans="3:13" ht="16.5" customHeight="1">
      <c r="C226" s="199"/>
      <c r="E226" s="200"/>
      <c r="F226" s="174"/>
      <c r="H226" s="201"/>
      <c r="I226" s="199"/>
      <c r="J226" s="206"/>
      <c r="K226" s="199"/>
      <c r="L226" s="207"/>
      <c r="M226" s="199"/>
    </row>
    <row r="227" spans="3:13" ht="16.5" customHeight="1">
      <c r="C227" s="199"/>
      <c r="E227" s="200"/>
      <c r="F227" s="174"/>
      <c r="H227" s="201"/>
      <c r="I227" s="199"/>
      <c r="J227" s="206"/>
      <c r="K227" s="199"/>
      <c r="L227" s="207"/>
      <c r="M227" s="199"/>
    </row>
    <row r="228" spans="3:13" ht="16.5" customHeight="1">
      <c r="C228" s="199"/>
      <c r="E228" s="200"/>
      <c r="F228" s="174"/>
      <c r="H228" s="201"/>
      <c r="I228" s="199"/>
      <c r="J228" s="206"/>
      <c r="K228" s="199"/>
      <c r="L228" s="207"/>
      <c r="M228" s="199"/>
    </row>
    <row r="229" spans="3:13" ht="16.5" customHeight="1">
      <c r="C229" s="199"/>
      <c r="E229" s="200"/>
      <c r="F229" s="174"/>
      <c r="H229" s="201"/>
      <c r="I229" s="199"/>
      <c r="J229" s="206"/>
      <c r="K229" s="199"/>
      <c r="L229" s="207"/>
      <c r="M229" s="199"/>
    </row>
    <row r="230" spans="3:13" ht="16.5" customHeight="1">
      <c r="C230" s="199"/>
      <c r="E230" s="200"/>
      <c r="F230" s="174"/>
      <c r="H230" s="201"/>
      <c r="I230" s="199"/>
      <c r="J230" s="206"/>
      <c r="K230" s="199"/>
      <c r="L230" s="207"/>
      <c r="M230" s="199"/>
    </row>
    <row r="231" spans="3:13" ht="16.5" customHeight="1">
      <c r="C231" s="199"/>
      <c r="E231" s="200"/>
      <c r="F231" s="174"/>
      <c r="H231" s="201"/>
      <c r="I231" s="199"/>
      <c r="J231" s="206"/>
      <c r="K231" s="199"/>
      <c r="L231" s="207"/>
      <c r="M231" s="199"/>
    </row>
    <row r="232" spans="3:13" ht="16.5" customHeight="1">
      <c r="C232" s="199"/>
      <c r="E232" s="200"/>
      <c r="F232" s="174"/>
      <c r="H232" s="201"/>
      <c r="I232" s="199"/>
      <c r="J232" s="206"/>
      <c r="K232" s="199"/>
      <c r="L232" s="207"/>
      <c r="M232" s="199"/>
    </row>
    <row r="233" spans="3:13" ht="16.5" customHeight="1">
      <c r="C233" s="199"/>
      <c r="E233" s="200"/>
      <c r="F233" s="174"/>
      <c r="H233" s="201"/>
      <c r="I233" s="199"/>
      <c r="J233" s="206"/>
      <c r="K233" s="199"/>
      <c r="L233" s="207"/>
      <c r="M233" s="199"/>
    </row>
    <row r="234" spans="3:13" ht="16.5" customHeight="1">
      <c r="C234" s="199"/>
      <c r="E234" s="200"/>
      <c r="F234" s="174"/>
      <c r="H234" s="201"/>
      <c r="I234" s="199"/>
      <c r="J234" s="206"/>
      <c r="K234" s="199"/>
      <c r="L234" s="207"/>
      <c r="M234" s="199"/>
    </row>
    <row r="235" spans="3:13" ht="16.5" customHeight="1">
      <c r="C235" s="199"/>
      <c r="E235" s="200"/>
      <c r="F235" s="174"/>
      <c r="H235" s="201"/>
      <c r="I235" s="199"/>
      <c r="J235" s="206"/>
      <c r="K235" s="199"/>
      <c r="L235" s="207"/>
      <c r="M235" s="199"/>
    </row>
    <row r="236" spans="3:13" ht="16.5" customHeight="1">
      <c r="C236" s="199"/>
      <c r="E236" s="200"/>
      <c r="F236" s="174"/>
      <c r="H236" s="201"/>
      <c r="I236" s="199"/>
      <c r="J236" s="206"/>
      <c r="K236" s="199"/>
      <c r="L236" s="207"/>
      <c r="M236" s="199"/>
    </row>
    <row r="237" spans="3:13" ht="16.5" customHeight="1">
      <c r="C237" s="199"/>
      <c r="E237" s="200"/>
      <c r="F237" s="174"/>
      <c r="H237" s="201"/>
      <c r="I237" s="199"/>
      <c r="J237" s="206"/>
      <c r="K237" s="199"/>
      <c r="L237" s="207"/>
      <c r="M237" s="199"/>
    </row>
    <row r="238" spans="3:13" ht="16.5" customHeight="1">
      <c r="C238" s="199"/>
      <c r="E238" s="200"/>
      <c r="F238" s="174"/>
      <c r="H238" s="201"/>
      <c r="I238" s="199"/>
      <c r="J238" s="206"/>
      <c r="K238" s="199"/>
      <c r="L238" s="207"/>
      <c r="M238" s="199"/>
    </row>
    <row r="239" spans="3:13" ht="16.5" customHeight="1">
      <c r="C239" s="199"/>
      <c r="E239" s="200"/>
      <c r="F239" s="174"/>
      <c r="H239" s="201"/>
      <c r="I239" s="199"/>
      <c r="J239" s="206"/>
      <c r="K239" s="199"/>
      <c r="L239" s="207"/>
      <c r="M239" s="199"/>
    </row>
    <row r="240" spans="3:13" ht="16.5" customHeight="1">
      <c r="C240" s="199"/>
      <c r="E240" s="200"/>
      <c r="F240" s="174"/>
      <c r="H240" s="201"/>
      <c r="I240" s="199"/>
      <c r="J240" s="206"/>
      <c r="K240" s="199"/>
      <c r="L240" s="207"/>
      <c r="M240" s="199"/>
    </row>
    <row r="241" spans="3:13" ht="16.5" customHeight="1">
      <c r="C241" s="199"/>
      <c r="E241" s="200"/>
      <c r="F241" s="174"/>
      <c r="H241" s="201"/>
      <c r="I241" s="199"/>
      <c r="J241" s="206"/>
      <c r="K241" s="199"/>
      <c r="L241" s="207"/>
      <c r="M241" s="199"/>
    </row>
    <row r="242" spans="3:13" ht="16.5" customHeight="1">
      <c r="C242" s="199"/>
      <c r="E242" s="200"/>
      <c r="F242" s="174"/>
      <c r="H242" s="201"/>
      <c r="I242" s="199"/>
      <c r="J242" s="206"/>
      <c r="K242" s="199"/>
      <c r="L242" s="207"/>
      <c r="M242" s="199"/>
    </row>
    <row r="243" spans="3:13" ht="16.5" customHeight="1">
      <c r="C243" s="199"/>
      <c r="E243" s="200"/>
      <c r="F243" s="174"/>
      <c r="H243" s="201"/>
      <c r="I243" s="199"/>
      <c r="J243" s="206"/>
      <c r="K243" s="199"/>
      <c r="L243" s="207"/>
      <c r="M243" s="199"/>
    </row>
    <row r="244" spans="3:13" ht="16.5" customHeight="1">
      <c r="C244" s="199"/>
      <c r="E244" s="200"/>
      <c r="F244" s="174"/>
      <c r="H244" s="201"/>
      <c r="I244" s="199"/>
      <c r="J244" s="206"/>
      <c r="K244" s="199"/>
      <c r="L244" s="207"/>
      <c r="M244" s="199"/>
    </row>
    <row r="245" spans="3:13" ht="16.5" customHeight="1">
      <c r="C245" s="199"/>
      <c r="E245" s="200"/>
      <c r="F245" s="174"/>
      <c r="H245" s="201"/>
      <c r="I245" s="199"/>
      <c r="J245" s="206"/>
      <c r="K245" s="199"/>
      <c r="L245" s="207"/>
      <c r="M245" s="199"/>
    </row>
    <row r="246" spans="3:13" ht="16.5" customHeight="1">
      <c r="C246" s="199"/>
      <c r="E246" s="200"/>
      <c r="F246" s="174"/>
      <c r="H246" s="201"/>
      <c r="I246" s="199"/>
      <c r="J246" s="206"/>
      <c r="K246" s="199"/>
      <c r="L246" s="207"/>
      <c r="M246" s="199"/>
    </row>
    <row r="247" spans="3:13" ht="16.5" customHeight="1">
      <c r="C247" s="199"/>
      <c r="E247" s="200"/>
      <c r="F247" s="174"/>
      <c r="H247" s="201"/>
      <c r="I247" s="199"/>
      <c r="J247" s="206"/>
      <c r="K247" s="199"/>
      <c r="L247" s="207"/>
      <c r="M247" s="199"/>
    </row>
    <row r="248" spans="3:13" ht="16.5" customHeight="1">
      <c r="C248" s="199"/>
      <c r="E248" s="200"/>
      <c r="F248" s="174"/>
      <c r="H248" s="201"/>
      <c r="I248" s="199"/>
      <c r="J248" s="206"/>
      <c r="K248" s="199"/>
      <c r="L248" s="207"/>
      <c r="M248" s="199"/>
    </row>
    <row r="249" spans="3:13" ht="16.5" customHeight="1">
      <c r="C249" s="199"/>
      <c r="E249" s="200"/>
      <c r="F249" s="174"/>
      <c r="H249" s="201"/>
      <c r="I249" s="199"/>
      <c r="J249" s="206"/>
      <c r="K249" s="199"/>
      <c r="L249" s="207"/>
      <c r="M249" s="199"/>
    </row>
    <row r="250" spans="3:13" ht="16.5" customHeight="1">
      <c r="C250" s="199"/>
      <c r="E250" s="200"/>
      <c r="F250" s="174"/>
      <c r="H250" s="201"/>
      <c r="I250" s="199"/>
      <c r="J250" s="206"/>
      <c r="K250" s="199"/>
      <c r="L250" s="207"/>
      <c r="M250" s="199"/>
    </row>
    <row r="251" spans="3:13" ht="16.5" customHeight="1">
      <c r="C251" s="199"/>
      <c r="E251" s="200"/>
      <c r="F251" s="174"/>
      <c r="H251" s="201"/>
      <c r="I251" s="199"/>
      <c r="J251" s="206"/>
      <c r="K251" s="199"/>
      <c r="L251" s="207"/>
      <c r="M251" s="199"/>
    </row>
    <row r="252" spans="3:13" ht="16.5" customHeight="1">
      <c r="C252" s="199"/>
      <c r="E252" s="200"/>
      <c r="F252" s="174"/>
      <c r="H252" s="201"/>
      <c r="I252" s="199"/>
      <c r="J252" s="206"/>
      <c r="K252" s="199"/>
      <c r="L252" s="207"/>
      <c r="M252" s="199"/>
    </row>
    <row r="253" spans="3:13" ht="16.5" customHeight="1">
      <c r="C253" s="199"/>
      <c r="E253" s="200"/>
      <c r="F253" s="174"/>
      <c r="H253" s="201"/>
      <c r="I253" s="199"/>
      <c r="J253" s="206"/>
      <c r="K253" s="199"/>
      <c r="L253" s="207"/>
      <c r="M253" s="199"/>
    </row>
    <row r="254" spans="3:13" ht="16.5" customHeight="1">
      <c r="C254" s="199"/>
      <c r="E254" s="200"/>
      <c r="F254" s="174"/>
      <c r="H254" s="201"/>
      <c r="I254" s="199"/>
      <c r="J254" s="206"/>
      <c r="K254" s="199"/>
      <c r="L254" s="207"/>
      <c r="M254" s="199"/>
    </row>
    <row r="255" spans="3:13" ht="16.5" customHeight="1">
      <c r="C255" s="199"/>
      <c r="E255" s="200"/>
      <c r="F255" s="174"/>
      <c r="H255" s="201"/>
      <c r="I255" s="199"/>
      <c r="J255" s="206"/>
      <c r="K255" s="199"/>
      <c r="L255" s="207"/>
      <c r="M255" s="199"/>
    </row>
    <row r="256" spans="3:13" ht="16.5" customHeight="1">
      <c r="C256" s="199"/>
      <c r="E256" s="200"/>
      <c r="F256" s="174"/>
      <c r="H256" s="201"/>
      <c r="I256" s="199"/>
      <c r="J256" s="206"/>
      <c r="K256" s="199"/>
      <c r="L256" s="207"/>
      <c r="M256" s="199"/>
    </row>
    <row r="257" spans="3:13" ht="16.5" customHeight="1">
      <c r="C257" s="199"/>
      <c r="E257" s="200"/>
      <c r="F257" s="174"/>
      <c r="H257" s="201"/>
      <c r="I257" s="199"/>
      <c r="J257" s="206"/>
      <c r="K257" s="199"/>
      <c r="L257" s="207"/>
      <c r="M257" s="199"/>
    </row>
    <row r="258" spans="3:13" ht="16.5" customHeight="1">
      <c r="C258" s="199"/>
      <c r="E258" s="200"/>
      <c r="F258" s="174"/>
      <c r="H258" s="201"/>
      <c r="I258" s="199"/>
      <c r="J258" s="206"/>
      <c r="K258" s="199"/>
      <c r="L258" s="207"/>
      <c r="M258" s="199"/>
    </row>
    <row r="259" spans="3:13" ht="16.5" customHeight="1">
      <c r="C259" s="199"/>
      <c r="E259" s="200"/>
      <c r="F259" s="174"/>
      <c r="H259" s="201"/>
      <c r="I259" s="199"/>
      <c r="J259" s="206"/>
      <c r="K259" s="199"/>
      <c r="L259" s="207"/>
      <c r="M259" s="199"/>
    </row>
    <row r="260" spans="3:13" ht="16.5" customHeight="1">
      <c r="C260" s="199"/>
      <c r="E260" s="200"/>
      <c r="F260" s="174"/>
      <c r="H260" s="201"/>
      <c r="I260" s="199"/>
      <c r="J260" s="206"/>
      <c r="K260" s="199"/>
      <c r="L260" s="207"/>
      <c r="M260" s="199"/>
    </row>
    <row r="261" spans="3:13" ht="16.5" customHeight="1">
      <c r="C261" s="199"/>
      <c r="E261" s="200"/>
      <c r="F261" s="174"/>
      <c r="H261" s="201"/>
      <c r="I261" s="199"/>
      <c r="J261" s="206"/>
      <c r="K261" s="199"/>
      <c r="L261" s="207"/>
      <c r="M261" s="199"/>
    </row>
    <row r="262" spans="3:13" ht="16.5" customHeight="1">
      <c r="C262" s="199"/>
      <c r="E262" s="200"/>
      <c r="F262" s="174"/>
      <c r="H262" s="201"/>
      <c r="I262" s="199"/>
      <c r="J262" s="206"/>
      <c r="K262" s="199"/>
      <c r="L262" s="207"/>
      <c r="M262" s="199"/>
    </row>
    <row r="263" spans="3:13" ht="16.5" customHeight="1">
      <c r="C263" s="199"/>
      <c r="E263" s="200"/>
      <c r="F263" s="174"/>
      <c r="H263" s="201"/>
      <c r="I263" s="199"/>
      <c r="J263" s="206"/>
      <c r="K263" s="199"/>
      <c r="L263" s="207"/>
      <c r="M263" s="199"/>
    </row>
    <row r="264" spans="3:13" ht="16.5" customHeight="1">
      <c r="C264" s="199"/>
      <c r="E264" s="200"/>
      <c r="F264" s="174"/>
      <c r="H264" s="201"/>
      <c r="I264" s="199"/>
      <c r="J264" s="206"/>
      <c r="K264" s="199"/>
      <c r="L264" s="207"/>
      <c r="M264" s="199"/>
    </row>
    <row r="265" spans="3:13" ht="16.5" customHeight="1">
      <c r="C265" s="199"/>
      <c r="E265" s="200"/>
      <c r="F265" s="174"/>
      <c r="H265" s="201"/>
      <c r="I265" s="199"/>
      <c r="J265" s="206"/>
      <c r="K265" s="199"/>
      <c r="L265" s="207"/>
      <c r="M265" s="199"/>
    </row>
    <row r="266" spans="3:13" ht="16.5" customHeight="1">
      <c r="C266" s="199"/>
      <c r="E266" s="200"/>
      <c r="F266" s="174"/>
      <c r="H266" s="201"/>
      <c r="I266" s="199"/>
      <c r="J266" s="206"/>
      <c r="K266" s="199"/>
      <c r="L266" s="207"/>
      <c r="M266" s="199"/>
    </row>
    <row r="267" spans="3:13" ht="16.5" customHeight="1">
      <c r="C267" s="199"/>
      <c r="E267" s="200"/>
      <c r="F267" s="174"/>
      <c r="H267" s="201"/>
      <c r="I267" s="199"/>
      <c r="J267" s="206"/>
      <c r="K267" s="199"/>
      <c r="L267" s="207"/>
      <c r="M267" s="199"/>
    </row>
    <row r="268" spans="3:13" ht="16.5" customHeight="1">
      <c r="C268" s="199"/>
      <c r="E268" s="200"/>
      <c r="F268" s="174"/>
      <c r="H268" s="201"/>
      <c r="I268" s="199"/>
      <c r="J268" s="206"/>
      <c r="K268" s="199"/>
      <c r="L268" s="207"/>
      <c r="M268" s="199"/>
    </row>
    <row r="269" spans="3:13" ht="16.5" customHeight="1">
      <c r="C269" s="199"/>
      <c r="E269" s="200"/>
      <c r="F269" s="174"/>
      <c r="H269" s="201"/>
      <c r="I269" s="199"/>
      <c r="J269" s="206"/>
      <c r="K269" s="199"/>
      <c r="L269" s="207"/>
      <c r="M269" s="199"/>
    </row>
    <row r="270" spans="3:13" ht="16.5" customHeight="1">
      <c r="C270" s="199"/>
      <c r="E270" s="200"/>
      <c r="F270" s="174"/>
      <c r="H270" s="201"/>
      <c r="I270" s="199"/>
      <c r="J270" s="206"/>
      <c r="K270" s="199"/>
      <c r="L270" s="207"/>
      <c r="M270" s="199"/>
    </row>
    <row r="271" spans="3:13" ht="16.5" customHeight="1">
      <c r="C271" s="199"/>
      <c r="E271" s="200"/>
      <c r="F271" s="174"/>
      <c r="H271" s="201"/>
      <c r="I271" s="199"/>
      <c r="J271" s="206"/>
      <c r="K271" s="199"/>
      <c r="L271" s="207"/>
      <c r="M271" s="199"/>
    </row>
    <row r="272" spans="3:13" ht="16.5" customHeight="1">
      <c r="C272" s="199"/>
      <c r="E272" s="200"/>
      <c r="F272" s="174"/>
      <c r="H272" s="201"/>
      <c r="I272" s="199"/>
      <c r="J272" s="206"/>
      <c r="K272" s="199"/>
      <c r="L272" s="207"/>
      <c r="M272" s="199"/>
    </row>
    <row r="273" spans="3:13" ht="16.5" customHeight="1">
      <c r="C273" s="199"/>
      <c r="E273" s="200"/>
      <c r="F273" s="174"/>
      <c r="H273" s="201"/>
      <c r="I273" s="199"/>
      <c r="J273" s="206"/>
      <c r="K273" s="199"/>
      <c r="L273" s="207"/>
      <c r="M273" s="199"/>
    </row>
    <row r="274" spans="3:13" ht="16.5" customHeight="1">
      <c r="C274" s="199"/>
      <c r="E274" s="200"/>
      <c r="F274" s="174"/>
      <c r="H274" s="201"/>
      <c r="I274" s="199"/>
      <c r="J274" s="206"/>
      <c r="K274" s="199"/>
      <c r="L274" s="207"/>
      <c r="M274" s="199"/>
    </row>
    <row r="275" spans="3:13" ht="16.5" customHeight="1">
      <c r="C275" s="199"/>
      <c r="E275" s="200"/>
      <c r="F275" s="174"/>
      <c r="H275" s="201"/>
      <c r="I275" s="199"/>
      <c r="J275" s="206"/>
      <c r="K275" s="199"/>
      <c r="L275" s="207"/>
      <c r="M275" s="199"/>
    </row>
    <row r="276" spans="3:13" ht="16.5" customHeight="1">
      <c r="C276" s="199"/>
      <c r="E276" s="200"/>
      <c r="F276" s="174"/>
      <c r="H276" s="201"/>
      <c r="I276" s="199"/>
      <c r="J276" s="206"/>
      <c r="K276" s="199"/>
      <c r="L276" s="207"/>
      <c r="M276" s="199"/>
    </row>
    <row r="277" spans="3:13" ht="16.5" customHeight="1">
      <c r="C277" s="199"/>
      <c r="E277" s="200"/>
      <c r="F277" s="174"/>
      <c r="H277" s="201"/>
      <c r="I277" s="199"/>
      <c r="J277" s="206"/>
      <c r="K277" s="199"/>
      <c r="L277" s="207"/>
      <c r="M277" s="199"/>
    </row>
    <row r="278" spans="3:13" ht="16.5" customHeight="1">
      <c r="C278" s="199"/>
      <c r="E278" s="200"/>
      <c r="F278" s="174"/>
      <c r="H278" s="201"/>
      <c r="I278" s="199"/>
      <c r="J278" s="206"/>
      <c r="K278" s="199"/>
      <c r="L278" s="207"/>
      <c r="M278" s="199"/>
    </row>
    <row r="279" spans="3:13" ht="16.5" customHeight="1">
      <c r="C279" s="199"/>
      <c r="E279" s="200"/>
      <c r="F279" s="174"/>
      <c r="H279" s="201"/>
      <c r="I279" s="199"/>
      <c r="J279" s="206"/>
      <c r="K279" s="199"/>
      <c r="L279" s="207"/>
      <c r="M279" s="199"/>
    </row>
    <row r="280" spans="3:13" ht="16.5" customHeight="1">
      <c r="C280" s="199"/>
      <c r="E280" s="200"/>
      <c r="F280" s="174"/>
      <c r="H280" s="201"/>
      <c r="I280" s="199"/>
      <c r="J280" s="206"/>
      <c r="K280" s="199"/>
      <c r="L280" s="207"/>
      <c r="M280" s="199"/>
    </row>
    <row r="281" spans="3:13" ht="16.5" customHeight="1">
      <c r="C281" s="199"/>
      <c r="E281" s="200"/>
      <c r="F281" s="174"/>
      <c r="H281" s="201"/>
      <c r="I281" s="199"/>
      <c r="J281" s="206"/>
      <c r="K281" s="199"/>
      <c r="L281" s="207"/>
      <c r="M281" s="199"/>
    </row>
    <row r="282" spans="3:13" ht="16.5" customHeight="1">
      <c r="C282" s="199"/>
      <c r="E282" s="200"/>
      <c r="F282" s="174"/>
      <c r="H282" s="201"/>
      <c r="I282" s="199"/>
      <c r="J282" s="206"/>
      <c r="K282" s="199"/>
      <c r="L282" s="207"/>
      <c r="M282" s="199"/>
    </row>
    <row r="283" spans="3:13" ht="16.5" customHeight="1">
      <c r="C283" s="199"/>
      <c r="E283" s="200"/>
      <c r="F283" s="174"/>
      <c r="H283" s="201"/>
      <c r="I283" s="199"/>
      <c r="J283" s="206"/>
      <c r="K283" s="199"/>
      <c r="L283" s="207"/>
      <c r="M283" s="199"/>
    </row>
    <row r="284" spans="3:13" ht="16.5" customHeight="1">
      <c r="C284" s="199"/>
      <c r="E284" s="200"/>
      <c r="F284" s="174"/>
      <c r="H284" s="201"/>
      <c r="I284" s="199"/>
      <c r="J284" s="206"/>
      <c r="K284" s="199"/>
      <c r="L284" s="207"/>
      <c r="M284" s="199"/>
    </row>
    <row r="285" spans="3:13" ht="16.5" customHeight="1">
      <c r="C285" s="199"/>
      <c r="E285" s="200"/>
      <c r="F285" s="174"/>
      <c r="H285" s="201"/>
      <c r="I285" s="199"/>
      <c r="J285" s="206"/>
      <c r="K285" s="199"/>
      <c r="L285" s="207"/>
      <c r="M285" s="199"/>
    </row>
    <row r="286" spans="3:13" ht="16.5" customHeight="1">
      <c r="C286" s="199"/>
      <c r="E286" s="200"/>
      <c r="F286" s="174"/>
      <c r="H286" s="201"/>
      <c r="I286" s="199"/>
      <c r="J286" s="206"/>
      <c r="K286" s="199"/>
      <c r="L286" s="207"/>
      <c r="M286" s="199"/>
    </row>
    <row r="287" spans="3:13" ht="16.5" customHeight="1">
      <c r="C287" s="199"/>
      <c r="E287" s="200"/>
      <c r="F287" s="174"/>
      <c r="H287" s="201"/>
      <c r="I287" s="199"/>
      <c r="J287" s="206"/>
      <c r="K287" s="199"/>
      <c r="L287" s="207"/>
      <c r="M287" s="199"/>
    </row>
    <row r="288" spans="3:13" ht="16.5" customHeight="1">
      <c r="C288" s="199"/>
      <c r="E288" s="200"/>
      <c r="F288" s="174"/>
      <c r="H288" s="201"/>
      <c r="I288" s="199"/>
      <c r="J288" s="206"/>
      <c r="K288" s="199"/>
      <c r="L288" s="207"/>
      <c r="M288" s="199"/>
    </row>
    <row r="289" spans="3:13" ht="16.5" customHeight="1">
      <c r="C289" s="199"/>
      <c r="E289" s="200"/>
      <c r="F289" s="174"/>
      <c r="H289" s="201"/>
      <c r="I289" s="199"/>
      <c r="J289" s="206"/>
      <c r="K289" s="199"/>
      <c r="L289" s="207"/>
      <c r="M289" s="199"/>
    </row>
    <row r="290" spans="3:13" ht="16.5" customHeight="1">
      <c r="C290" s="199"/>
      <c r="E290" s="200"/>
      <c r="F290" s="174"/>
      <c r="H290" s="201"/>
      <c r="I290" s="199"/>
      <c r="J290" s="206"/>
      <c r="K290" s="199"/>
      <c r="L290" s="207"/>
      <c r="M290" s="199"/>
    </row>
    <row r="291" spans="3:13" ht="16.5" customHeight="1">
      <c r="C291" s="199"/>
      <c r="E291" s="200"/>
      <c r="F291" s="174"/>
      <c r="H291" s="201"/>
      <c r="I291" s="199"/>
      <c r="J291" s="206"/>
      <c r="K291" s="199"/>
      <c r="L291" s="207"/>
      <c r="M291" s="199"/>
    </row>
    <row r="292" spans="3:13" ht="16.5" customHeight="1">
      <c r="C292" s="199"/>
      <c r="E292" s="200"/>
      <c r="F292" s="174"/>
      <c r="H292" s="201"/>
      <c r="I292" s="199"/>
      <c r="J292" s="206"/>
      <c r="K292" s="199"/>
      <c r="L292" s="207"/>
      <c r="M292" s="199"/>
    </row>
    <row r="293" spans="3:13" ht="16.5" customHeight="1">
      <c r="C293" s="199"/>
      <c r="E293" s="200"/>
      <c r="F293" s="174"/>
      <c r="H293" s="201"/>
      <c r="I293" s="199"/>
      <c r="J293" s="206"/>
      <c r="K293" s="199"/>
      <c r="L293" s="207"/>
      <c r="M293" s="199"/>
    </row>
    <row r="294" spans="3:13" ht="16.5" customHeight="1">
      <c r="C294" s="199"/>
      <c r="E294" s="200"/>
      <c r="F294" s="174"/>
      <c r="H294" s="201"/>
      <c r="I294" s="199"/>
      <c r="J294" s="206"/>
      <c r="K294" s="199"/>
      <c r="L294" s="207"/>
      <c r="M294" s="199"/>
    </row>
    <row r="295" spans="3:13" ht="16.5" customHeight="1">
      <c r="C295" s="199"/>
      <c r="E295" s="200"/>
      <c r="F295" s="174"/>
      <c r="H295" s="201"/>
      <c r="I295" s="199"/>
      <c r="J295" s="206"/>
      <c r="K295" s="199"/>
      <c r="L295" s="207"/>
      <c r="M295" s="199"/>
    </row>
    <row r="296" spans="3:13" ht="16.5" customHeight="1">
      <c r="C296" s="199"/>
      <c r="E296" s="200"/>
      <c r="F296" s="174"/>
      <c r="H296" s="201"/>
      <c r="I296" s="199"/>
      <c r="J296" s="206"/>
      <c r="K296" s="199"/>
      <c r="L296" s="207"/>
      <c r="M296" s="199"/>
    </row>
    <row r="297" spans="3:13" ht="16.5" customHeight="1">
      <c r="C297" s="199"/>
      <c r="E297" s="200"/>
      <c r="F297" s="174"/>
      <c r="H297" s="201"/>
      <c r="I297" s="199"/>
      <c r="J297" s="206"/>
      <c r="K297" s="199"/>
      <c r="L297" s="207"/>
      <c r="M297" s="199"/>
    </row>
    <row r="298" spans="3:13" ht="16.5" customHeight="1">
      <c r="C298" s="199"/>
      <c r="E298" s="200"/>
      <c r="F298" s="174"/>
      <c r="H298" s="201"/>
      <c r="I298" s="199"/>
      <c r="J298" s="206"/>
      <c r="K298" s="199"/>
      <c r="L298" s="207"/>
      <c r="M298" s="199"/>
    </row>
    <row r="299" spans="3:13" ht="16.5" customHeight="1">
      <c r="C299" s="199"/>
      <c r="E299" s="200"/>
      <c r="F299" s="174"/>
      <c r="H299" s="201"/>
      <c r="I299" s="199"/>
      <c r="J299" s="206"/>
      <c r="K299" s="199"/>
      <c r="L299" s="207"/>
      <c r="M299" s="199"/>
    </row>
    <row r="300" spans="3:13" ht="16.5" customHeight="1">
      <c r="C300" s="199"/>
      <c r="E300" s="200"/>
      <c r="F300" s="174"/>
      <c r="H300" s="201"/>
      <c r="I300" s="199"/>
      <c r="J300" s="206"/>
      <c r="K300" s="199"/>
      <c r="L300" s="207"/>
      <c r="M300" s="199"/>
    </row>
    <row r="301" spans="3:13" ht="16.5" customHeight="1">
      <c r="C301" s="199"/>
      <c r="E301" s="200"/>
      <c r="F301" s="174"/>
      <c r="H301" s="201"/>
      <c r="I301" s="199"/>
      <c r="J301" s="206"/>
      <c r="K301" s="199"/>
      <c r="L301" s="207"/>
      <c r="M301" s="199"/>
    </row>
    <row r="302" spans="3:13" ht="16.5" customHeight="1">
      <c r="C302" s="199"/>
      <c r="E302" s="200"/>
      <c r="F302" s="174"/>
      <c r="H302" s="201"/>
      <c r="I302" s="199"/>
      <c r="J302" s="206"/>
      <c r="K302" s="199"/>
      <c r="L302" s="207"/>
      <c r="M302" s="199"/>
    </row>
    <row r="303" spans="3:13" ht="16.5" customHeight="1">
      <c r="C303" s="199"/>
      <c r="E303" s="200"/>
      <c r="F303" s="174"/>
      <c r="H303" s="201"/>
      <c r="I303" s="199"/>
      <c r="J303" s="206"/>
      <c r="K303" s="199"/>
      <c r="L303" s="207"/>
      <c r="M303" s="199"/>
    </row>
    <row r="304" spans="3:13" ht="16.5" customHeight="1">
      <c r="C304" s="199"/>
      <c r="E304" s="200"/>
      <c r="F304" s="174"/>
      <c r="H304" s="201"/>
      <c r="I304" s="199"/>
      <c r="J304" s="206"/>
      <c r="K304" s="199"/>
      <c r="L304" s="207"/>
      <c r="M304" s="199"/>
    </row>
    <row r="305" spans="3:13" ht="16.5" customHeight="1">
      <c r="C305" s="199"/>
      <c r="E305" s="200"/>
      <c r="F305" s="174"/>
      <c r="H305" s="201"/>
      <c r="I305" s="199"/>
      <c r="J305" s="206"/>
      <c r="K305" s="199"/>
      <c r="L305" s="207"/>
      <c r="M305" s="199"/>
    </row>
    <row r="306" spans="3:13" ht="16.5" customHeight="1">
      <c r="C306" s="199"/>
      <c r="E306" s="200"/>
      <c r="F306" s="174"/>
      <c r="H306" s="201"/>
      <c r="I306" s="199"/>
      <c r="J306" s="206"/>
      <c r="K306" s="199"/>
      <c r="L306" s="207"/>
      <c r="M306" s="199"/>
    </row>
    <row r="307" spans="3:13" ht="16.5" customHeight="1">
      <c r="C307" s="199"/>
      <c r="E307" s="200"/>
      <c r="F307" s="174"/>
      <c r="H307" s="201"/>
      <c r="I307" s="199"/>
      <c r="J307" s="206"/>
      <c r="K307" s="199"/>
      <c r="L307" s="207"/>
      <c r="M307" s="199"/>
    </row>
    <row r="308" spans="3:13" ht="16.5" customHeight="1">
      <c r="C308" s="199"/>
      <c r="E308" s="200"/>
      <c r="F308" s="174"/>
      <c r="H308" s="201"/>
      <c r="I308" s="199"/>
      <c r="J308" s="206"/>
      <c r="K308" s="199"/>
      <c r="L308" s="207"/>
      <c r="M308" s="199"/>
    </row>
    <row r="309" spans="3:13" ht="16.5" customHeight="1">
      <c r="C309" s="199"/>
      <c r="E309" s="200"/>
      <c r="F309" s="174"/>
      <c r="H309" s="201"/>
      <c r="I309" s="199"/>
      <c r="J309" s="206"/>
      <c r="K309" s="199"/>
      <c r="L309" s="207"/>
      <c r="M309" s="199"/>
    </row>
    <row r="310" spans="3:13" ht="16.5" customHeight="1">
      <c r="C310" s="199"/>
      <c r="E310" s="200"/>
      <c r="F310" s="174"/>
      <c r="H310" s="201"/>
      <c r="I310" s="199"/>
      <c r="J310" s="206"/>
      <c r="K310" s="199"/>
      <c r="L310" s="207"/>
      <c r="M310" s="199"/>
    </row>
    <row r="311" spans="3:13" ht="16.5" customHeight="1">
      <c r="C311" s="199"/>
      <c r="E311" s="200"/>
      <c r="F311" s="174"/>
      <c r="H311" s="201"/>
      <c r="I311" s="199"/>
      <c r="J311" s="206"/>
      <c r="K311" s="199"/>
      <c r="L311" s="207"/>
      <c r="M311" s="199"/>
    </row>
    <row r="312" spans="3:13" ht="16.5" customHeight="1">
      <c r="C312" s="199"/>
      <c r="E312" s="200"/>
      <c r="F312" s="174"/>
      <c r="H312" s="201"/>
      <c r="I312" s="199"/>
      <c r="J312" s="206"/>
      <c r="K312" s="199"/>
      <c r="L312" s="207"/>
      <c r="M312" s="199"/>
    </row>
    <row r="313" spans="3:13" ht="16.5" customHeight="1">
      <c r="C313" s="199"/>
      <c r="E313" s="200"/>
      <c r="F313" s="174"/>
      <c r="H313" s="201"/>
      <c r="I313" s="199"/>
      <c r="J313" s="206"/>
      <c r="K313" s="199"/>
      <c r="L313" s="207"/>
      <c r="M313" s="199"/>
    </row>
    <row r="314" spans="3:13" ht="16.5" customHeight="1">
      <c r="C314" s="199"/>
      <c r="E314" s="200"/>
      <c r="F314" s="174"/>
      <c r="H314" s="201"/>
      <c r="I314" s="199"/>
      <c r="J314" s="206"/>
      <c r="K314" s="199"/>
      <c r="L314" s="207"/>
      <c r="M314" s="199"/>
    </row>
    <row r="315" spans="3:13" ht="16.5" customHeight="1">
      <c r="C315" s="199"/>
      <c r="E315" s="200"/>
      <c r="F315" s="174"/>
      <c r="H315" s="201"/>
      <c r="I315" s="199"/>
      <c r="J315" s="206"/>
      <c r="K315" s="199"/>
      <c r="L315" s="207"/>
      <c r="M315" s="199"/>
    </row>
    <row r="316" spans="3:13" ht="16.5" customHeight="1">
      <c r="C316" s="199"/>
      <c r="E316" s="200"/>
      <c r="F316" s="174"/>
      <c r="H316" s="201"/>
      <c r="I316" s="199"/>
      <c r="J316" s="206"/>
      <c r="K316" s="199"/>
      <c r="L316" s="207"/>
      <c r="M316" s="199"/>
    </row>
    <row r="317" spans="3:13" ht="16.5" customHeight="1">
      <c r="C317" s="199"/>
      <c r="E317" s="200"/>
      <c r="F317" s="174"/>
      <c r="H317" s="201"/>
      <c r="I317" s="199"/>
      <c r="J317" s="206"/>
      <c r="K317" s="199"/>
      <c r="L317" s="207"/>
      <c r="M317" s="199"/>
    </row>
    <row r="318" spans="3:13" ht="16.5" customHeight="1">
      <c r="C318" s="199"/>
      <c r="E318" s="200"/>
      <c r="F318" s="174"/>
      <c r="H318" s="201"/>
      <c r="I318" s="199"/>
      <c r="J318" s="206"/>
      <c r="K318" s="199"/>
      <c r="L318" s="207"/>
      <c r="M318" s="199"/>
    </row>
    <row r="319" spans="3:13" ht="16.5" customHeight="1">
      <c r="C319" s="199"/>
      <c r="E319" s="200"/>
      <c r="F319" s="174"/>
      <c r="H319" s="201"/>
      <c r="I319" s="199"/>
      <c r="J319" s="206"/>
      <c r="K319" s="199"/>
      <c r="L319" s="207"/>
      <c r="M319" s="199"/>
    </row>
    <row r="320" spans="3:13" ht="16.5" customHeight="1">
      <c r="C320" s="199"/>
      <c r="E320" s="200"/>
      <c r="F320" s="174"/>
      <c r="H320" s="201"/>
      <c r="I320" s="199"/>
      <c r="J320" s="206"/>
      <c r="K320" s="199"/>
      <c r="L320" s="207"/>
      <c r="M320" s="199"/>
    </row>
    <row r="321" spans="3:13" ht="16.5" customHeight="1">
      <c r="C321" s="199"/>
      <c r="E321" s="200"/>
      <c r="F321" s="174"/>
      <c r="H321" s="201"/>
      <c r="I321" s="199"/>
      <c r="J321" s="206"/>
      <c r="K321" s="199"/>
      <c r="L321" s="207"/>
      <c r="M321" s="199"/>
    </row>
    <row r="322" spans="3:13" ht="16.5" customHeight="1">
      <c r="C322" s="199"/>
      <c r="E322" s="200"/>
      <c r="F322" s="174"/>
      <c r="H322" s="201"/>
      <c r="I322" s="199"/>
      <c r="J322" s="206"/>
      <c r="K322" s="199"/>
      <c r="L322" s="207"/>
      <c r="M322" s="199"/>
    </row>
    <row r="323" spans="3:13" ht="16.5" customHeight="1">
      <c r="C323" s="199"/>
      <c r="E323" s="200"/>
      <c r="F323" s="174"/>
      <c r="H323" s="201"/>
      <c r="I323" s="199"/>
      <c r="J323" s="206"/>
      <c r="K323" s="199"/>
      <c r="L323" s="207"/>
      <c r="M323" s="199"/>
    </row>
    <row r="324" spans="3:13" ht="16.5" customHeight="1">
      <c r="C324" s="199"/>
      <c r="E324" s="200"/>
      <c r="F324" s="174"/>
      <c r="H324" s="201"/>
      <c r="I324" s="199"/>
      <c r="J324" s="206"/>
      <c r="K324" s="199"/>
      <c r="L324" s="207"/>
      <c r="M324" s="199"/>
    </row>
    <row r="325" spans="3:13" ht="16.5" customHeight="1">
      <c r="C325" s="199"/>
      <c r="E325" s="200"/>
      <c r="F325" s="174"/>
      <c r="H325" s="201"/>
      <c r="I325" s="199"/>
      <c r="J325" s="206"/>
      <c r="K325" s="199"/>
      <c r="L325" s="207"/>
      <c r="M325" s="199"/>
    </row>
    <row r="326" spans="3:13" ht="16.5" customHeight="1">
      <c r="C326" s="199"/>
      <c r="E326" s="200"/>
      <c r="F326" s="174"/>
      <c r="H326" s="201"/>
      <c r="I326" s="199"/>
      <c r="J326" s="206"/>
      <c r="K326" s="199"/>
      <c r="L326" s="207"/>
      <c r="M326" s="199"/>
    </row>
    <row r="327" spans="3:13" ht="16.5" customHeight="1">
      <c r="C327" s="199"/>
      <c r="E327" s="200"/>
      <c r="F327" s="174"/>
      <c r="H327" s="201"/>
      <c r="I327" s="199"/>
      <c r="J327" s="206"/>
      <c r="K327" s="199"/>
      <c r="L327" s="207"/>
      <c r="M327" s="199"/>
    </row>
    <row r="328" spans="3:13" ht="16.5" customHeight="1">
      <c r="C328" s="199"/>
      <c r="E328" s="200"/>
      <c r="F328" s="174"/>
      <c r="H328" s="201"/>
      <c r="I328" s="199"/>
      <c r="J328" s="206"/>
      <c r="K328" s="199"/>
      <c r="L328" s="207"/>
      <c r="M328" s="199"/>
    </row>
    <row r="329" spans="3:13" ht="16.5" customHeight="1">
      <c r="C329" s="199"/>
      <c r="E329" s="200"/>
      <c r="F329" s="174"/>
      <c r="H329" s="201"/>
      <c r="I329" s="199"/>
      <c r="J329" s="206"/>
      <c r="K329" s="199"/>
      <c r="L329" s="207"/>
      <c r="M329" s="199"/>
    </row>
    <row r="330" spans="3:13" ht="16.5" customHeight="1">
      <c r="C330" s="199"/>
      <c r="E330" s="200"/>
      <c r="F330" s="174"/>
      <c r="H330" s="201"/>
      <c r="I330" s="199"/>
      <c r="J330" s="206"/>
      <c r="K330" s="199"/>
      <c r="L330" s="207"/>
      <c r="M330" s="199"/>
    </row>
    <row r="331" spans="3:13" ht="16.5" customHeight="1">
      <c r="C331" s="199"/>
      <c r="E331" s="200"/>
      <c r="F331" s="174"/>
      <c r="H331" s="201"/>
      <c r="I331" s="199"/>
      <c r="J331" s="206"/>
      <c r="K331" s="199"/>
      <c r="L331" s="207"/>
      <c r="M331" s="199"/>
    </row>
    <row r="332" spans="3:13" ht="16.5" customHeight="1">
      <c r="C332" s="199"/>
      <c r="E332" s="200"/>
      <c r="F332" s="174"/>
      <c r="H332" s="201"/>
      <c r="I332" s="199"/>
      <c r="J332" s="206"/>
      <c r="K332" s="199"/>
      <c r="L332" s="207"/>
      <c r="M332" s="199"/>
    </row>
    <row r="333" spans="3:13" ht="16.5" customHeight="1">
      <c r="C333" s="199"/>
      <c r="E333" s="200"/>
      <c r="F333" s="174"/>
      <c r="H333" s="201"/>
      <c r="I333" s="199"/>
      <c r="J333" s="206"/>
      <c r="K333" s="199"/>
      <c r="L333" s="207"/>
      <c r="M333" s="199"/>
    </row>
    <row r="334" spans="3:13" ht="16.5" customHeight="1">
      <c r="C334" s="199"/>
      <c r="E334" s="200"/>
      <c r="F334" s="174"/>
      <c r="H334" s="201"/>
      <c r="I334" s="199"/>
      <c r="J334" s="206"/>
      <c r="K334" s="199"/>
      <c r="L334" s="207"/>
      <c r="M334" s="199"/>
    </row>
    <row r="335" spans="3:13" ht="16.5" customHeight="1">
      <c r="C335" s="199"/>
      <c r="E335" s="200"/>
      <c r="F335" s="174"/>
      <c r="H335" s="201"/>
      <c r="I335" s="199"/>
      <c r="J335" s="206"/>
      <c r="K335" s="199"/>
      <c r="L335" s="207"/>
      <c r="M335" s="199"/>
    </row>
    <row r="336" spans="3:13" ht="16.5" customHeight="1">
      <c r="C336" s="199"/>
      <c r="E336" s="200"/>
      <c r="F336" s="174"/>
      <c r="H336" s="201"/>
      <c r="I336" s="199"/>
      <c r="J336" s="206"/>
      <c r="K336" s="199"/>
      <c r="L336" s="207"/>
      <c r="M336" s="199"/>
    </row>
    <row r="337" spans="3:13" ht="16.5" customHeight="1">
      <c r="C337" s="199"/>
      <c r="E337" s="200"/>
      <c r="F337" s="174"/>
      <c r="H337" s="201"/>
      <c r="I337" s="199"/>
      <c r="J337" s="206"/>
      <c r="K337" s="199"/>
      <c r="L337" s="207"/>
      <c r="M337" s="199"/>
    </row>
    <row r="338" spans="3:13" ht="16.5" customHeight="1">
      <c r="C338" s="199"/>
      <c r="E338" s="200"/>
      <c r="F338" s="174"/>
      <c r="H338" s="201"/>
      <c r="I338" s="199"/>
      <c r="J338" s="206"/>
      <c r="K338" s="199"/>
      <c r="L338" s="207"/>
      <c r="M338" s="199"/>
    </row>
    <row r="339" spans="3:13" ht="16.5" customHeight="1">
      <c r="C339" s="199"/>
      <c r="E339" s="200"/>
      <c r="F339" s="174"/>
      <c r="H339" s="201"/>
      <c r="I339" s="199"/>
      <c r="J339" s="206"/>
      <c r="K339" s="199"/>
      <c r="L339" s="207"/>
      <c r="M339" s="199"/>
    </row>
    <row r="340" spans="3:13" ht="16.5" customHeight="1">
      <c r="C340" s="199"/>
      <c r="E340" s="200"/>
      <c r="F340" s="174"/>
      <c r="H340" s="201"/>
      <c r="I340" s="199"/>
      <c r="J340" s="206"/>
      <c r="K340" s="199"/>
      <c r="L340" s="207"/>
      <c r="M340" s="199"/>
    </row>
    <row r="341" spans="3:13" ht="16.5" customHeight="1">
      <c r="C341" s="199"/>
      <c r="E341" s="200"/>
      <c r="F341" s="174"/>
      <c r="H341" s="201"/>
      <c r="I341" s="199"/>
      <c r="J341" s="206"/>
      <c r="K341" s="199"/>
      <c r="L341" s="207"/>
      <c r="M341" s="199"/>
    </row>
    <row r="342" spans="3:13" ht="16.5" customHeight="1">
      <c r="C342" s="199"/>
      <c r="E342" s="200"/>
      <c r="F342" s="174"/>
      <c r="H342" s="201"/>
      <c r="I342" s="199"/>
      <c r="J342" s="206"/>
      <c r="K342" s="199"/>
      <c r="L342" s="207"/>
      <c r="M342" s="199"/>
    </row>
    <row r="343" spans="3:13" ht="16.5" customHeight="1">
      <c r="C343" s="199"/>
      <c r="E343" s="200"/>
      <c r="F343" s="174"/>
      <c r="H343" s="201"/>
      <c r="I343" s="199"/>
      <c r="J343" s="206"/>
      <c r="K343" s="199"/>
      <c r="L343" s="207"/>
      <c r="M343" s="199"/>
    </row>
    <row r="344" spans="3:13" ht="16.5" customHeight="1">
      <c r="C344" s="199"/>
      <c r="E344" s="200"/>
      <c r="F344" s="174"/>
      <c r="H344" s="201"/>
      <c r="I344" s="199"/>
      <c r="J344" s="206"/>
      <c r="K344" s="199"/>
      <c r="L344" s="207"/>
      <c r="M344" s="199"/>
    </row>
    <row r="345" spans="3:13" ht="16.5" customHeight="1">
      <c r="C345" s="199"/>
      <c r="E345" s="200"/>
      <c r="F345" s="174"/>
      <c r="H345" s="201"/>
      <c r="I345" s="199"/>
      <c r="J345" s="206"/>
      <c r="K345" s="199"/>
      <c r="L345" s="207"/>
      <c r="M345" s="199"/>
    </row>
    <row r="346" spans="3:13" ht="16.5" customHeight="1">
      <c r="C346" s="199"/>
      <c r="E346" s="200"/>
      <c r="F346" s="174"/>
      <c r="H346" s="201"/>
      <c r="I346" s="199"/>
      <c r="J346" s="206"/>
      <c r="K346" s="199"/>
      <c r="L346" s="207"/>
      <c r="M346" s="199"/>
    </row>
    <row r="347" spans="3:13" ht="16.5" customHeight="1">
      <c r="C347" s="199"/>
      <c r="E347" s="200"/>
      <c r="F347" s="174"/>
      <c r="H347" s="201"/>
      <c r="I347" s="199"/>
      <c r="J347" s="206"/>
      <c r="K347" s="199"/>
      <c r="L347" s="207"/>
      <c r="M347" s="199"/>
    </row>
    <row r="348" spans="3:13" ht="16.5" customHeight="1">
      <c r="C348" s="199"/>
      <c r="E348" s="200"/>
      <c r="F348" s="174"/>
      <c r="H348" s="201"/>
      <c r="I348" s="199"/>
      <c r="J348" s="206"/>
      <c r="K348" s="199"/>
      <c r="L348" s="207"/>
      <c r="M348" s="199"/>
    </row>
    <row r="349" spans="3:13" ht="16.5" customHeight="1">
      <c r="C349" s="199"/>
      <c r="E349" s="200"/>
      <c r="F349" s="174"/>
      <c r="H349" s="201"/>
      <c r="I349" s="199"/>
      <c r="J349" s="206"/>
      <c r="K349" s="199"/>
      <c r="L349" s="207"/>
      <c r="M349" s="199"/>
    </row>
    <row r="350" spans="3:13" ht="16.5" customHeight="1">
      <c r="C350" s="199"/>
      <c r="E350" s="200"/>
      <c r="F350" s="174"/>
      <c r="H350" s="201"/>
      <c r="I350" s="199"/>
      <c r="J350" s="206"/>
      <c r="K350" s="199"/>
      <c r="L350" s="207"/>
      <c r="M350" s="199"/>
    </row>
    <row r="351" spans="3:13" ht="16.5" customHeight="1">
      <c r="C351" s="199"/>
      <c r="E351" s="200"/>
      <c r="F351" s="174"/>
      <c r="H351" s="201"/>
      <c r="I351" s="199"/>
      <c r="J351" s="206"/>
      <c r="K351" s="199"/>
      <c r="L351" s="207"/>
      <c r="M351" s="199"/>
    </row>
    <row r="352" spans="3:13" ht="16.5" customHeight="1">
      <c r="C352" s="199"/>
      <c r="E352" s="200"/>
      <c r="F352" s="174"/>
      <c r="H352" s="201"/>
      <c r="I352" s="199"/>
      <c r="J352" s="206"/>
      <c r="K352" s="199"/>
      <c r="L352" s="207"/>
      <c r="M352" s="199"/>
    </row>
    <row r="353" spans="3:13" ht="16.5" customHeight="1">
      <c r="C353" s="199"/>
      <c r="E353" s="200"/>
      <c r="F353" s="174"/>
      <c r="H353" s="201"/>
      <c r="I353" s="199"/>
      <c r="J353" s="206"/>
      <c r="K353" s="199"/>
      <c r="L353" s="207"/>
      <c r="M353" s="199"/>
    </row>
    <row r="354" spans="3:13" ht="16.5" customHeight="1">
      <c r="C354" s="199"/>
      <c r="E354" s="200"/>
      <c r="F354" s="174"/>
      <c r="H354" s="201"/>
      <c r="I354" s="199"/>
      <c r="J354" s="206"/>
      <c r="K354" s="199"/>
      <c r="L354" s="207"/>
      <c r="M354" s="199"/>
    </row>
    <row r="355" spans="3:13" ht="16.5" customHeight="1">
      <c r="C355" s="199"/>
      <c r="E355" s="200"/>
      <c r="F355" s="174"/>
      <c r="H355" s="201"/>
      <c r="I355" s="199"/>
      <c r="J355" s="206"/>
      <c r="K355" s="199"/>
      <c r="L355" s="207"/>
      <c r="M355" s="199"/>
    </row>
    <row r="356" spans="3:13" ht="16.5" customHeight="1">
      <c r="C356" s="199"/>
      <c r="E356" s="200"/>
      <c r="F356" s="174"/>
      <c r="H356" s="201"/>
      <c r="I356" s="199"/>
      <c r="J356" s="206"/>
      <c r="K356" s="199"/>
      <c r="L356" s="207"/>
      <c r="M356" s="199"/>
    </row>
    <row r="357" spans="3:13" ht="16.5" customHeight="1">
      <c r="C357" s="199"/>
      <c r="E357" s="200"/>
      <c r="F357" s="174"/>
      <c r="H357" s="201"/>
      <c r="I357" s="199"/>
      <c r="J357" s="206"/>
      <c r="K357" s="199"/>
      <c r="L357" s="207"/>
      <c r="M357" s="199"/>
    </row>
    <row r="358" spans="3:13" ht="16.5" customHeight="1">
      <c r="C358" s="199"/>
      <c r="E358" s="200"/>
      <c r="F358" s="174"/>
      <c r="H358" s="201"/>
      <c r="I358" s="199"/>
      <c r="J358" s="206"/>
      <c r="K358" s="199"/>
      <c r="L358" s="207"/>
      <c r="M358" s="199"/>
    </row>
    <row r="359" spans="3:13" ht="16.5" customHeight="1">
      <c r="C359" s="199"/>
      <c r="E359" s="200"/>
      <c r="F359" s="174"/>
      <c r="H359" s="201"/>
      <c r="I359" s="199"/>
      <c r="J359" s="206"/>
      <c r="K359" s="199"/>
      <c r="L359" s="207"/>
      <c r="M359" s="199"/>
    </row>
    <row r="360" spans="3:13" ht="16.5" customHeight="1">
      <c r="C360" s="199"/>
      <c r="E360" s="200"/>
      <c r="F360" s="174"/>
      <c r="H360" s="201"/>
      <c r="I360" s="199"/>
      <c r="J360" s="206"/>
      <c r="K360" s="199"/>
      <c r="L360" s="207"/>
      <c r="M360" s="199"/>
    </row>
    <row r="361" spans="3:13" ht="16.5" customHeight="1">
      <c r="C361" s="199"/>
      <c r="E361" s="200"/>
      <c r="F361" s="174"/>
      <c r="H361" s="201"/>
      <c r="I361" s="199"/>
      <c r="J361" s="206"/>
      <c r="K361" s="199"/>
      <c r="L361" s="207"/>
      <c r="M361" s="199"/>
    </row>
    <row r="362" spans="3:13" ht="16.5" customHeight="1">
      <c r="C362" s="199"/>
      <c r="E362" s="200"/>
      <c r="F362" s="174"/>
      <c r="H362" s="201"/>
      <c r="I362" s="199"/>
      <c r="J362" s="206"/>
      <c r="K362" s="199"/>
      <c r="L362" s="207"/>
      <c r="M362" s="199"/>
    </row>
    <row r="363" spans="3:13" ht="16.5" customHeight="1">
      <c r="C363" s="199"/>
      <c r="E363" s="200"/>
      <c r="F363" s="174"/>
      <c r="H363" s="201"/>
      <c r="I363" s="199"/>
      <c r="J363" s="206"/>
      <c r="K363" s="199"/>
      <c r="L363" s="207"/>
      <c r="M363" s="199"/>
    </row>
    <row r="364" spans="3:13" ht="16.5" customHeight="1">
      <c r="C364" s="199"/>
      <c r="E364" s="200"/>
      <c r="F364" s="174"/>
      <c r="H364" s="201"/>
      <c r="I364" s="199"/>
      <c r="J364" s="206"/>
      <c r="K364" s="199"/>
      <c r="L364" s="207"/>
      <c r="M364" s="199"/>
    </row>
    <row r="365" spans="3:13" ht="16.5" customHeight="1">
      <c r="C365" s="199"/>
      <c r="E365" s="200"/>
      <c r="F365" s="174"/>
      <c r="H365" s="201"/>
      <c r="I365" s="199"/>
      <c r="J365" s="206"/>
      <c r="K365" s="199"/>
      <c r="L365" s="207"/>
      <c r="M365" s="199"/>
    </row>
    <row r="366" spans="3:13" ht="16.5" customHeight="1">
      <c r="C366" s="199"/>
      <c r="E366" s="200"/>
      <c r="F366" s="174"/>
      <c r="H366" s="201"/>
      <c r="I366" s="199"/>
      <c r="J366" s="206"/>
      <c r="K366" s="199"/>
      <c r="L366" s="207"/>
      <c r="M366" s="199"/>
    </row>
    <row r="367" spans="3:13" ht="16.5" customHeight="1">
      <c r="C367" s="199"/>
      <c r="E367" s="200"/>
      <c r="F367" s="174"/>
      <c r="H367" s="201"/>
      <c r="I367" s="199"/>
      <c r="J367" s="206"/>
      <c r="K367" s="199"/>
      <c r="L367" s="207"/>
      <c r="M367" s="199"/>
    </row>
    <row r="368" spans="3:13" ht="16.5" customHeight="1">
      <c r="C368" s="199"/>
      <c r="E368" s="200"/>
      <c r="F368" s="174"/>
      <c r="H368" s="201"/>
      <c r="I368" s="199"/>
      <c r="J368" s="206"/>
      <c r="K368" s="199"/>
      <c r="L368" s="207"/>
      <c r="M368" s="199"/>
    </row>
    <row r="369" spans="3:13" ht="16.5" customHeight="1">
      <c r="C369" s="199"/>
      <c r="E369" s="200"/>
      <c r="F369" s="174"/>
      <c r="H369" s="201"/>
      <c r="I369" s="199"/>
      <c r="J369" s="206"/>
      <c r="K369" s="199"/>
      <c r="L369" s="207"/>
      <c r="M369" s="199"/>
    </row>
    <row r="370" spans="3:13" ht="16.5" customHeight="1">
      <c r="C370" s="199"/>
      <c r="E370" s="200"/>
      <c r="F370" s="174"/>
      <c r="H370" s="201"/>
      <c r="I370" s="199"/>
      <c r="J370" s="206"/>
      <c r="K370" s="199"/>
      <c r="L370" s="207"/>
      <c r="M370" s="199"/>
    </row>
    <row r="371" spans="3:13" ht="16.5" customHeight="1">
      <c r="C371" s="199"/>
      <c r="E371" s="200"/>
      <c r="F371" s="174"/>
      <c r="H371" s="201"/>
      <c r="I371" s="199"/>
      <c r="J371" s="206"/>
      <c r="K371" s="199"/>
      <c r="L371" s="207"/>
      <c r="M371" s="199"/>
    </row>
    <row r="372" spans="3:13" ht="16.5" customHeight="1">
      <c r="C372" s="199"/>
      <c r="E372" s="200"/>
      <c r="F372" s="174"/>
      <c r="H372" s="201"/>
      <c r="I372" s="199"/>
      <c r="J372" s="206"/>
      <c r="K372" s="199"/>
      <c r="L372" s="207"/>
      <c r="M372" s="199"/>
    </row>
    <row r="373" spans="3:13" ht="16.5" customHeight="1">
      <c r="C373" s="199"/>
      <c r="E373" s="200"/>
      <c r="F373" s="174"/>
      <c r="H373" s="201"/>
      <c r="I373" s="199"/>
      <c r="J373" s="206"/>
      <c r="K373" s="199"/>
      <c r="L373" s="207"/>
      <c r="M373" s="199"/>
    </row>
    <row r="374" spans="3:13" ht="16.5" customHeight="1">
      <c r="C374" s="199"/>
      <c r="E374" s="200"/>
      <c r="F374" s="174"/>
      <c r="H374" s="201"/>
      <c r="I374" s="199"/>
      <c r="J374" s="206"/>
      <c r="K374" s="199"/>
      <c r="L374" s="207"/>
      <c r="M374" s="199"/>
    </row>
    <row r="375" spans="3:13" ht="16.5" customHeight="1">
      <c r="C375" s="199"/>
      <c r="E375" s="200"/>
      <c r="F375" s="174"/>
      <c r="H375" s="201"/>
      <c r="I375" s="199"/>
      <c r="J375" s="206"/>
      <c r="K375" s="199"/>
      <c r="L375" s="207"/>
      <c r="M375" s="199"/>
    </row>
    <row r="376" spans="3:13" ht="16.5" customHeight="1">
      <c r="C376" s="199"/>
      <c r="E376" s="200"/>
      <c r="F376" s="174"/>
      <c r="H376" s="201"/>
      <c r="I376" s="199"/>
      <c r="J376" s="206"/>
      <c r="K376" s="199"/>
      <c r="L376" s="207"/>
      <c r="M376" s="199"/>
    </row>
    <row r="377" spans="3:13" ht="16.5" customHeight="1">
      <c r="C377" s="199"/>
      <c r="E377" s="200"/>
      <c r="F377" s="174"/>
      <c r="H377" s="201"/>
      <c r="I377" s="199"/>
      <c r="J377" s="206"/>
      <c r="K377" s="199"/>
      <c r="L377" s="207"/>
      <c r="M377" s="199"/>
    </row>
    <row r="378" spans="3:13" ht="16.5" customHeight="1">
      <c r="C378" s="199"/>
      <c r="E378" s="200"/>
      <c r="F378" s="174"/>
      <c r="H378" s="201"/>
      <c r="I378" s="199"/>
      <c r="J378" s="206"/>
      <c r="K378" s="199"/>
      <c r="L378" s="207"/>
      <c r="M378" s="199"/>
    </row>
    <row r="379" spans="3:13" ht="16.5" customHeight="1">
      <c r="C379" s="199"/>
      <c r="E379" s="200"/>
      <c r="F379" s="174"/>
      <c r="H379" s="201"/>
      <c r="I379" s="199"/>
      <c r="J379" s="206"/>
      <c r="K379" s="199"/>
      <c r="L379" s="207"/>
      <c r="M379" s="199"/>
    </row>
    <row r="380" spans="3:13" ht="16.5" customHeight="1">
      <c r="C380" s="199"/>
      <c r="E380" s="200"/>
      <c r="F380" s="174"/>
      <c r="H380" s="201"/>
      <c r="I380" s="199"/>
      <c r="J380" s="206"/>
      <c r="K380" s="199"/>
      <c r="L380" s="207"/>
      <c r="M380" s="199"/>
    </row>
    <row r="381" spans="3:13" ht="16.5" customHeight="1">
      <c r="C381" s="199"/>
      <c r="E381" s="200"/>
      <c r="F381" s="174"/>
      <c r="H381" s="201"/>
      <c r="I381" s="199"/>
      <c r="J381" s="206"/>
      <c r="K381" s="199"/>
      <c r="L381" s="207"/>
      <c r="M381" s="199"/>
    </row>
    <row r="382" spans="3:13" ht="16.5" customHeight="1">
      <c r="C382" s="199"/>
      <c r="E382" s="200"/>
      <c r="F382" s="174"/>
      <c r="H382" s="201"/>
      <c r="I382" s="199"/>
      <c r="J382" s="206"/>
      <c r="K382" s="199"/>
      <c r="L382" s="207"/>
      <c r="M382" s="199"/>
    </row>
    <row r="383" spans="3:13" ht="16.5" customHeight="1">
      <c r="C383" s="199"/>
      <c r="E383" s="200"/>
      <c r="F383" s="174"/>
      <c r="H383" s="201"/>
      <c r="I383" s="199"/>
      <c r="J383" s="206"/>
      <c r="K383" s="199"/>
      <c r="L383" s="207"/>
      <c r="M383" s="199"/>
    </row>
    <row r="384" spans="3:13" ht="16.5" customHeight="1">
      <c r="C384" s="199"/>
      <c r="E384" s="200"/>
      <c r="F384" s="174"/>
      <c r="H384" s="201"/>
      <c r="I384" s="199"/>
      <c r="J384" s="206"/>
      <c r="K384" s="199"/>
      <c r="L384" s="207"/>
      <c r="M384" s="199"/>
    </row>
    <row r="385" spans="3:13" ht="16.5" customHeight="1">
      <c r="C385" s="199"/>
      <c r="E385" s="200"/>
      <c r="F385" s="174"/>
      <c r="H385" s="201"/>
      <c r="I385" s="199"/>
      <c r="J385" s="206"/>
      <c r="K385" s="199"/>
      <c r="L385" s="207"/>
      <c r="M385" s="199"/>
    </row>
    <row r="386" spans="3:13" ht="16.5" customHeight="1">
      <c r="C386" s="199"/>
      <c r="E386" s="200"/>
      <c r="F386" s="174"/>
      <c r="H386" s="201"/>
      <c r="I386" s="199"/>
      <c r="J386" s="206"/>
      <c r="K386" s="199"/>
      <c r="L386" s="207"/>
      <c r="M386" s="199"/>
    </row>
    <row r="387" spans="3:13" ht="16.5" customHeight="1">
      <c r="C387" s="199"/>
      <c r="E387" s="200"/>
      <c r="F387" s="174"/>
      <c r="H387" s="201"/>
      <c r="I387" s="199"/>
      <c r="J387" s="206"/>
      <c r="K387" s="199"/>
      <c r="L387" s="207"/>
      <c r="M387" s="199"/>
    </row>
    <row r="388" spans="3:13" ht="16.5" customHeight="1">
      <c r="C388" s="199"/>
      <c r="E388" s="200"/>
      <c r="F388" s="174"/>
      <c r="H388" s="201"/>
      <c r="I388" s="199"/>
      <c r="J388" s="206"/>
      <c r="K388" s="199"/>
      <c r="L388" s="207"/>
      <c r="M388" s="199"/>
    </row>
    <row r="389" spans="3:13" ht="16.5" customHeight="1">
      <c r="C389" s="199"/>
      <c r="E389" s="200"/>
      <c r="F389" s="174"/>
      <c r="H389" s="201"/>
      <c r="I389" s="199"/>
      <c r="J389" s="206"/>
      <c r="K389" s="199"/>
      <c r="L389" s="207"/>
      <c r="M389" s="199"/>
    </row>
    <row r="390" spans="3:13" ht="16.5" customHeight="1">
      <c r="C390" s="199"/>
      <c r="E390" s="200"/>
      <c r="F390" s="174"/>
      <c r="H390" s="201"/>
      <c r="I390" s="199"/>
      <c r="J390" s="206"/>
      <c r="K390" s="199"/>
      <c r="L390" s="207"/>
      <c r="M390" s="199"/>
    </row>
    <row r="391" spans="3:13" ht="16.5" customHeight="1">
      <c r="C391" s="199"/>
      <c r="E391" s="200"/>
      <c r="F391" s="174"/>
      <c r="H391" s="201"/>
      <c r="I391" s="199"/>
      <c r="J391" s="206"/>
      <c r="K391" s="199"/>
      <c r="L391" s="207"/>
      <c r="M391" s="199"/>
    </row>
    <row r="392" spans="3:13" ht="16.5" customHeight="1">
      <c r="C392" s="199"/>
      <c r="E392" s="200"/>
      <c r="F392" s="174"/>
      <c r="H392" s="201"/>
      <c r="I392" s="199"/>
      <c r="J392" s="206"/>
      <c r="K392" s="199"/>
      <c r="L392" s="207"/>
      <c r="M392" s="199"/>
    </row>
    <row r="393" spans="3:13" ht="16.5" customHeight="1">
      <c r="C393" s="199"/>
      <c r="E393" s="200"/>
      <c r="F393" s="174"/>
      <c r="H393" s="201"/>
      <c r="I393" s="199"/>
      <c r="J393" s="206"/>
      <c r="K393" s="199"/>
      <c r="L393" s="207"/>
      <c r="M393" s="199"/>
    </row>
    <row r="394" spans="3:13" ht="16.5" customHeight="1">
      <c r="C394" s="199"/>
      <c r="E394" s="200"/>
      <c r="F394" s="174"/>
      <c r="H394" s="201"/>
      <c r="I394" s="199"/>
      <c r="J394" s="206"/>
      <c r="K394" s="199"/>
      <c r="L394" s="207"/>
      <c r="M394" s="199"/>
    </row>
    <row r="395" spans="3:13" ht="16.5" customHeight="1">
      <c r="C395" s="199"/>
      <c r="E395" s="200"/>
      <c r="F395" s="174"/>
      <c r="H395" s="201"/>
      <c r="I395" s="199"/>
      <c r="J395" s="206"/>
      <c r="K395" s="199"/>
      <c r="L395" s="207"/>
      <c r="M395" s="199"/>
    </row>
    <row r="396" spans="3:13" ht="16.5" customHeight="1">
      <c r="C396" s="199"/>
      <c r="E396" s="200"/>
      <c r="F396" s="174"/>
      <c r="H396" s="201"/>
      <c r="I396" s="199"/>
      <c r="J396" s="206"/>
      <c r="K396" s="199"/>
      <c r="L396" s="207"/>
      <c r="M396" s="199"/>
    </row>
    <row r="397" spans="3:13" ht="16.5" customHeight="1">
      <c r="C397" s="199"/>
      <c r="E397" s="200"/>
      <c r="F397" s="174"/>
      <c r="H397" s="201"/>
      <c r="I397" s="199"/>
      <c r="J397" s="206"/>
      <c r="K397" s="199"/>
      <c r="L397" s="207"/>
      <c r="M397" s="199"/>
    </row>
    <row r="398" spans="3:13" ht="16.5" customHeight="1">
      <c r="C398" s="199"/>
      <c r="E398" s="200"/>
      <c r="F398" s="174"/>
      <c r="H398" s="201"/>
      <c r="I398" s="199"/>
      <c r="J398" s="206"/>
      <c r="K398" s="199"/>
      <c r="L398" s="207"/>
      <c r="M398" s="199"/>
    </row>
    <row r="399" spans="3:13" ht="16.5" customHeight="1">
      <c r="C399" s="199"/>
      <c r="E399" s="200"/>
      <c r="F399" s="174"/>
      <c r="H399" s="201"/>
      <c r="I399" s="199"/>
      <c r="J399" s="206"/>
      <c r="K399" s="199"/>
      <c r="L399" s="207"/>
      <c r="M399" s="199"/>
    </row>
    <row r="400" spans="3:13" ht="16.5" customHeight="1">
      <c r="C400" s="199"/>
      <c r="E400" s="200"/>
      <c r="F400" s="174"/>
      <c r="H400" s="201"/>
      <c r="I400" s="199"/>
      <c r="J400" s="206"/>
      <c r="K400" s="199"/>
      <c r="L400" s="207"/>
      <c r="M400" s="199"/>
    </row>
    <row r="401" spans="3:13" ht="16.5" customHeight="1">
      <c r="C401" s="199"/>
      <c r="E401" s="200"/>
      <c r="F401" s="174"/>
      <c r="H401" s="201"/>
      <c r="I401" s="199"/>
      <c r="J401" s="206"/>
      <c r="K401" s="199"/>
      <c r="L401" s="207"/>
      <c r="M401" s="199"/>
    </row>
    <row r="402" spans="3:13" ht="16.5" customHeight="1">
      <c r="C402" s="199"/>
      <c r="E402" s="200"/>
      <c r="F402" s="174"/>
      <c r="H402" s="201"/>
      <c r="I402" s="199"/>
      <c r="J402" s="206"/>
      <c r="K402" s="199"/>
      <c r="L402" s="207"/>
      <c r="M402" s="199"/>
    </row>
    <row r="403" spans="3:13" ht="16.5" customHeight="1">
      <c r="C403" s="199"/>
      <c r="E403" s="200"/>
      <c r="F403" s="174"/>
      <c r="H403" s="201"/>
      <c r="I403" s="199"/>
      <c r="J403" s="206"/>
      <c r="K403" s="199"/>
      <c r="L403" s="207"/>
      <c r="M403" s="199"/>
    </row>
    <row r="404" spans="3:13" ht="16.5" customHeight="1">
      <c r="C404" s="199"/>
      <c r="E404" s="200"/>
      <c r="F404" s="174"/>
      <c r="H404" s="201"/>
      <c r="I404" s="199"/>
      <c r="J404" s="206"/>
      <c r="K404" s="199"/>
      <c r="L404" s="207"/>
      <c r="M404" s="199"/>
    </row>
    <row r="405" spans="3:13" ht="16.5" customHeight="1">
      <c r="C405" s="199"/>
      <c r="E405" s="200"/>
      <c r="F405" s="174"/>
      <c r="H405" s="201"/>
      <c r="I405" s="199"/>
      <c r="J405" s="206"/>
      <c r="K405" s="199"/>
      <c r="L405" s="207"/>
      <c r="M405" s="199"/>
    </row>
    <row r="406" spans="3:13" ht="16.5" customHeight="1">
      <c r="C406" s="199"/>
      <c r="E406" s="200"/>
      <c r="F406" s="174"/>
      <c r="H406" s="201"/>
      <c r="I406" s="199"/>
      <c r="J406" s="206"/>
      <c r="K406" s="199"/>
      <c r="L406" s="207"/>
      <c r="M406" s="199"/>
    </row>
    <row r="407" spans="3:13" ht="16.5" customHeight="1">
      <c r="C407" s="199"/>
      <c r="E407" s="200"/>
      <c r="F407" s="174"/>
      <c r="H407" s="201"/>
      <c r="I407" s="199"/>
      <c r="J407" s="206"/>
      <c r="K407" s="199"/>
      <c r="L407" s="207"/>
      <c r="M407" s="199"/>
    </row>
    <row r="408" spans="3:13" ht="16.5" customHeight="1">
      <c r="C408" s="199"/>
      <c r="E408" s="200"/>
      <c r="F408" s="174"/>
      <c r="H408" s="201"/>
      <c r="I408" s="199"/>
      <c r="J408" s="206"/>
      <c r="K408" s="199"/>
      <c r="L408" s="207"/>
      <c r="M408" s="199"/>
    </row>
    <row r="409" spans="3:13" ht="16.5" customHeight="1">
      <c r="C409" s="199"/>
      <c r="E409" s="200"/>
      <c r="F409" s="174"/>
      <c r="H409" s="201"/>
      <c r="I409" s="199"/>
      <c r="J409" s="206"/>
      <c r="K409" s="199"/>
      <c r="L409" s="207"/>
      <c r="M409" s="199"/>
    </row>
    <row r="410" spans="3:13" ht="16.5" customHeight="1">
      <c r="C410" s="199"/>
      <c r="E410" s="200"/>
      <c r="F410" s="174"/>
      <c r="H410" s="201"/>
      <c r="I410" s="199"/>
      <c r="J410" s="206"/>
      <c r="K410" s="199"/>
      <c r="L410" s="207"/>
      <c r="M410" s="199"/>
    </row>
    <row r="411" spans="3:13" ht="16.5" customHeight="1">
      <c r="C411" s="199"/>
      <c r="E411" s="200"/>
      <c r="F411" s="174"/>
      <c r="H411" s="201"/>
      <c r="I411" s="199"/>
      <c r="J411" s="206"/>
      <c r="K411" s="199"/>
      <c r="L411" s="207"/>
      <c r="M411" s="199"/>
    </row>
    <row r="412" spans="3:13" ht="16.5" customHeight="1">
      <c r="C412" s="199"/>
      <c r="E412" s="200"/>
      <c r="F412" s="174"/>
      <c r="H412" s="201"/>
      <c r="I412" s="199"/>
      <c r="J412" s="206"/>
      <c r="K412" s="199"/>
      <c r="L412" s="207"/>
      <c r="M412" s="199"/>
    </row>
    <row r="413" spans="3:13" ht="16.5" customHeight="1">
      <c r="C413" s="199"/>
      <c r="E413" s="200"/>
      <c r="F413" s="174"/>
      <c r="H413" s="201"/>
      <c r="I413" s="199"/>
      <c r="J413" s="206"/>
      <c r="K413" s="199"/>
      <c r="L413" s="207"/>
      <c r="M413" s="199"/>
    </row>
    <row r="414" spans="3:13" ht="16.5" customHeight="1">
      <c r="C414" s="199"/>
      <c r="E414" s="200"/>
      <c r="F414" s="174"/>
      <c r="H414" s="201"/>
      <c r="I414" s="199"/>
      <c r="J414" s="206"/>
      <c r="K414" s="199"/>
      <c r="L414" s="207"/>
      <c r="M414" s="199"/>
    </row>
    <row r="415" spans="3:13" ht="16.5" customHeight="1">
      <c r="C415" s="199"/>
      <c r="E415" s="200"/>
      <c r="F415" s="174"/>
      <c r="H415" s="201"/>
      <c r="I415" s="199"/>
      <c r="J415" s="206"/>
      <c r="K415" s="199"/>
      <c r="L415" s="207"/>
      <c r="M415" s="199"/>
    </row>
    <row r="416" spans="3:13" ht="16.5" customHeight="1">
      <c r="C416" s="199"/>
      <c r="E416" s="200"/>
      <c r="F416" s="174"/>
      <c r="H416" s="201"/>
      <c r="I416" s="199"/>
      <c r="J416" s="206"/>
      <c r="K416" s="199"/>
      <c r="L416" s="207"/>
      <c r="M416" s="199"/>
    </row>
    <row r="417" spans="3:13" ht="16.5" customHeight="1">
      <c r="C417" s="199"/>
      <c r="E417" s="200"/>
      <c r="F417" s="174"/>
      <c r="H417" s="201"/>
      <c r="I417" s="199"/>
      <c r="J417" s="206"/>
      <c r="K417" s="199"/>
      <c r="L417" s="207"/>
      <c r="M417" s="199"/>
    </row>
    <row r="418" spans="3:13" ht="16.5" customHeight="1">
      <c r="C418" s="199"/>
      <c r="E418" s="200"/>
      <c r="F418" s="174"/>
      <c r="H418" s="201"/>
      <c r="I418" s="199"/>
      <c r="J418" s="206"/>
      <c r="K418" s="199"/>
      <c r="L418" s="207"/>
      <c r="M418" s="199"/>
    </row>
    <row r="419" spans="3:13" ht="16.5" customHeight="1">
      <c r="C419" s="199"/>
      <c r="E419" s="200"/>
      <c r="F419" s="174"/>
      <c r="H419" s="201"/>
      <c r="I419" s="199"/>
      <c r="J419" s="206"/>
      <c r="K419" s="199"/>
      <c r="L419" s="207"/>
      <c r="M419" s="199"/>
    </row>
    <row r="420" spans="3:13" ht="16.5" customHeight="1">
      <c r="C420" s="199"/>
      <c r="E420" s="200"/>
      <c r="F420" s="174"/>
      <c r="H420" s="201"/>
      <c r="I420" s="199"/>
      <c r="J420" s="206"/>
      <c r="K420" s="199"/>
      <c r="L420" s="207"/>
      <c r="M420" s="199"/>
    </row>
    <row r="421" spans="3:13" ht="16.5" customHeight="1">
      <c r="C421" s="199"/>
      <c r="E421" s="200"/>
      <c r="F421" s="174"/>
      <c r="H421" s="201"/>
      <c r="I421" s="199"/>
      <c r="J421" s="206"/>
      <c r="K421" s="199"/>
      <c r="L421" s="207"/>
      <c r="M421" s="199"/>
    </row>
    <row r="422" spans="3:13" ht="16.5" customHeight="1">
      <c r="C422" s="199"/>
      <c r="E422" s="200"/>
      <c r="F422" s="174"/>
      <c r="H422" s="201"/>
      <c r="I422" s="199"/>
      <c r="J422" s="206"/>
      <c r="K422" s="199"/>
      <c r="L422" s="207"/>
      <c r="M422" s="199"/>
    </row>
    <row r="423" spans="3:13" ht="16.5" customHeight="1">
      <c r="C423" s="199"/>
      <c r="E423" s="200"/>
      <c r="F423" s="174"/>
      <c r="H423" s="201"/>
      <c r="I423" s="199"/>
      <c r="J423" s="206"/>
      <c r="K423" s="199"/>
      <c r="L423" s="207"/>
      <c r="M423" s="199"/>
    </row>
    <row r="424" spans="3:13" ht="16.5" customHeight="1">
      <c r="C424" s="199"/>
      <c r="E424" s="200"/>
      <c r="F424" s="174"/>
      <c r="H424" s="201"/>
      <c r="I424" s="199"/>
      <c r="J424" s="206"/>
      <c r="K424" s="199"/>
      <c r="L424" s="207"/>
      <c r="M424" s="199"/>
    </row>
    <row r="425" spans="3:13" ht="16.5" customHeight="1">
      <c r="C425" s="199"/>
      <c r="E425" s="200"/>
      <c r="F425" s="174"/>
      <c r="H425" s="201"/>
      <c r="I425" s="199"/>
      <c r="J425" s="206"/>
      <c r="K425" s="199"/>
      <c r="L425" s="207"/>
      <c r="M425" s="199"/>
    </row>
    <row r="426" spans="3:13" ht="16.5" customHeight="1">
      <c r="C426" s="199"/>
      <c r="E426" s="200"/>
      <c r="F426" s="174"/>
      <c r="H426" s="201"/>
      <c r="I426" s="199"/>
      <c r="J426" s="206"/>
      <c r="K426" s="199"/>
      <c r="L426" s="207"/>
      <c r="M426" s="199"/>
    </row>
    <row r="427" spans="3:13" ht="16.5" customHeight="1">
      <c r="C427" s="199"/>
      <c r="E427" s="200"/>
      <c r="F427" s="174"/>
      <c r="H427" s="201"/>
      <c r="I427" s="199"/>
      <c r="J427" s="206"/>
      <c r="K427" s="199"/>
      <c r="L427" s="207"/>
      <c r="M427" s="199"/>
    </row>
    <row r="428" spans="3:13" ht="16.5" customHeight="1">
      <c r="C428" s="199"/>
      <c r="E428" s="200"/>
      <c r="F428" s="174"/>
      <c r="H428" s="201"/>
      <c r="I428" s="199"/>
      <c r="J428" s="206"/>
      <c r="K428" s="199"/>
      <c r="L428" s="207"/>
      <c r="M428" s="199"/>
    </row>
    <row r="429" spans="3:13" ht="16.5" customHeight="1">
      <c r="C429" s="199"/>
      <c r="E429" s="200"/>
      <c r="F429" s="174"/>
      <c r="H429" s="201"/>
      <c r="I429" s="199"/>
      <c r="J429" s="206"/>
      <c r="K429" s="199"/>
      <c r="L429" s="207"/>
      <c r="M429" s="199"/>
    </row>
    <row r="430" spans="3:13" ht="16.5" customHeight="1">
      <c r="C430" s="199"/>
      <c r="E430" s="200"/>
      <c r="F430" s="174"/>
      <c r="H430" s="201"/>
      <c r="I430" s="199"/>
      <c r="J430" s="206"/>
      <c r="K430" s="199"/>
      <c r="L430" s="207"/>
      <c r="M430" s="199"/>
    </row>
    <row r="431" spans="3:13" ht="16.5" customHeight="1">
      <c r="C431" s="199"/>
      <c r="E431" s="200"/>
      <c r="F431" s="174"/>
      <c r="H431" s="201"/>
      <c r="I431" s="199"/>
      <c r="J431" s="206"/>
      <c r="K431" s="199"/>
      <c r="L431" s="207"/>
      <c r="M431" s="199"/>
    </row>
    <row r="432" spans="3:13" ht="16.5" customHeight="1">
      <c r="C432" s="199"/>
      <c r="E432" s="200"/>
      <c r="F432" s="174"/>
      <c r="H432" s="201"/>
      <c r="I432" s="199"/>
      <c r="J432" s="206"/>
      <c r="K432" s="199"/>
      <c r="L432" s="207"/>
      <c r="M432" s="199"/>
    </row>
    <row r="433" spans="3:13" ht="16.5" customHeight="1">
      <c r="C433" s="199"/>
      <c r="E433" s="200"/>
      <c r="F433" s="174"/>
      <c r="H433" s="201"/>
      <c r="I433" s="199"/>
      <c r="J433" s="206"/>
      <c r="K433" s="199"/>
      <c r="L433" s="207"/>
      <c r="M433" s="199"/>
    </row>
    <row r="434" spans="3:13" ht="16.5" customHeight="1">
      <c r="C434" s="199"/>
      <c r="E434" s="200"/>
      <c r="F434" s="174"/>
      <c r="H434" s="201"/>
      <c r="I434" s="199"/>
      <c r="J434" s="206"/>
      <c r="K434" s="199"/>
      <c r="L434" s="207"/>
      <c r="M434" s="199"/>
    </row>
    <row r="435" spans="3:13" ht="16.5" customHeight="1">
      <c r="C435" s="199"/>
      <c r="E435" s="200"/>
      <c r="F435" s="174"/>
      <c r="H435" s="201"/>
      <c r="I435" s="199"/>
      <c r="J435" s="206"/>
      <c r="K435" s="199"/>
      <c r="L435" s="207"/>
      <c r="M435" s="199"/>
    </row>
    <row r="436" spans="3:13" ht="16.5" customHeight="1">
      <c r="C436" s="199"/>
      <c r="E436" s="200"/>
      <c r="F436" s="174"/>
      <c r="H436" s="201"/>
      <c r="I436" s="199"/>
      <c r="J436" s="206"/>
      <c r="K436" s="199"/>
      <c r="L436" s="207"/>
      <c r="M436" s="199"/>
    </row>
    <row r="437" spans="3:13" ht="16.5" customHeight="1">
      <c r="C437" s="199"/>
      <c r="E437" s="200"/>
      <c r="F437" s="174"/>
      <c r="H437" s="201"/>
      <c r="I437" s="199"/>
      <c r="J437" s="206"/>
      <c r="K437" s="199"/>
      <c r="L437" s="207"/>
      <c r="M437" s="199"/>
    </row>
    <row r="438" spans="3:13" ht="16.5" customHeight="1">
      <c r="C438" s="199"/>
      <c r="E438" s="200"/>
      <c r="F438" s="174"/>
      <c r="H438" s="201"/>
      <c r="I438" s="199"/>
      <c r="J438" s="206"/>
      <c r="K438" s="199"/>
      <c r="L438" s="207"/>
      <c r="M438" s="199"/>
    </row>
    <row r="439" spans="3:13" ht="16.5" customHeight="1">
      <c r="C439" s="199"/>
      <c r="E439" s="200"/>
      <c r="F439" s="174"/>
      <c r="H439" s="201"/>
      <c r="I439" s="199"/>
      <c r="J439" s="206"/>
      <c r="K439" s="199"/>
      <c r="L439" s="207"/>
      <c r="M439" s="199"/>
    </row>
    <row r="440" spans="3:13" ht="16.5" customHeight="1">
      <c r="C440" s="199"/>
      <c r="E440" s="200"/>
      <c r="F440" s="174"/>
      <c r="H440" s="201"/>
      <c r="I440" s="199"/>
      <c r="J440" s="206"/>
      <c r="K440" s="199"/>
      <c r="L440" s="207"/>
      <c r="M440" s="199"/>
    </row>
    <row r="441" spans="3:13" ht="16.5" customHeight="1">
      <c r="C441" s="199"/>
      <c r="E441" s="200"/>
      <c r="F441" s="174"/>
      <c r="H441" s="201"/>
      <c r="I441" s="199"/>
      <c r="J441" s="206"/>
      <c r="K441" s="199"/>
      <c r="L441" s="207"/>
      <c r="M441" s="199"/>
    </row>
    <row r="442" spans="3:13" ht="16.5" customHeight="1">
      <c r="C442" s="199"/>
      <c r="E442" s="200"/>
      <c r="F442" s="174"/>
      <c r="H442" s="201"/>
      <c r="I442" s="199"/>
      <c r="J442" s="206"/>
      <c r="K442" s="199"/>
      <c r="L442" s="207"/>
      <c r="M442" s="199"/>
    </row>
    <row r="443" spans="3:13" ht="16.5" customHeight="1">
      <c r="C443" s="199"/>
      <c r="E443" s="200"/>
      <c r="F443" s="174"/>
      <c r="H443" s="201"/>
      <c r="I443" s="199"/>
      <c r="J443" s="206"/>
      <c r="K443" s="199"/>
      <c r="L443" s="207"/>
      <c r="M443" s="199"/>
    </row>
    <row r="444" spans="3:13" ht="16.5" customHeight="1">
      <c r="C444" s="199"/>
      <c r="E444" s="200"/>
      <c r="F444" s="174"/>
      <c r="H444" s="201"/>
      <c r="I444" s="199"/>
      <c r="J444" s="206"/>
      <c r="K444" s="199"/>
      <c r="L444" s="207"/>
      <c r="M444" s="199"/>
    </row>
    <row r="445" spans="3:13" ht="16.5" customHeight="1">
      <c r="C445" s="199"/>
      <c r="E445" s="200"/>
      <c r="F445" s="174"/>
      <c r="H445" s="201"/>
      <c r="I445" s="199"/>
      <c r="J445" s="206"/>
      <c r="K445" s="199"/>
      <c r="L445" s="207"/>
      <c r="M445" s="199"/>
    </row>
    <row r="446" spans="3:13" ht="16.5" customHeight="1">
      <c r="C446" s="199"/>
      <c r="E446" s="200"/>
      <c r="F446" s="174"/>
      <c r="H446" s="201"/>
      <c r="I446" s="199"/>
      <c r="J446" s="206"/>
      <c r="K446" s="199"/>
      <c r="L446" s="207"/>
      <c r="M446" s="199"/>
    </row>
    <row r="447" spans="3:13" ht="16.5" customHeight="1">
      <c r="C447" s="199"/>
      <c r="E447" s="200"/>
      <c r="F447" s="174"/>
      <c r="H447" s="201"/>
      <c r="I447" s="199"/>
      <c r="J447" s="206"/>
      <c r="K447" s="199"/>
      <c r="L447" s="207"/>
      <c r="M447" s="199"/>
    </row>
    <row r="448" spans="3:13" ht="16.5" customHeight="1">
      <c r="C448" s="199"/>
      <c r="E448" s="200"/>
      <c r="F448" s="174"/>
      <c r="H448" s="201"/>
      <c r="I448" s="199"/>
      <c r="J448" s="206"/>
      <c r="K448" s="199"/>
      <c r="L448" s="207"/>
      <c r="M448" s="199"/>
    </row>
    <row r="449" spans="3:13" ht="16.5" customHeight="1">
      <c r="C449" s="199"/>
      <c r="E449" s="200"/>
      <c r="F449" s="174"/>
      <c r="H449" s="201"/>
      <c r="I449" s="199"/>
      <c r="J449" s="206"/>
      <c r="K449" s="199"/>
      <c r="L449" s="207"/>
      <c r="M449" s="199"/>
    </row>
    <row r="450" spans="3:13" ht="16.5" customHeight="1">
      <c r="C450" s="199"/>
      <c r="E450" s="200"/>
      <c r="F450" s="174"/>
      <c r="H450" s="201"/>
      <c r="I450" s="199"/>
      <c r="J450" s="206"/>
      <c r="K450" s="199"/>
      <c r="L450" s="207"/>
      <c r="M450" s="199"/>
    </row>
    <row r="451" spans="3:13" ht="16.5" customHeight="1">
      <c r="C451" s="199"/>
      <c r="E451" s="200"/>
      <c r="F451" s="174"/>
      <c r="H451" s="201"/>
      <c r="I451" s="199"/>
      <c r="J451" s="206"/>
      <c r="K451" s="199"/>
      <c r="L451" s="207"/>
      <c r="M451" s="199"/>
    </row>
    <row r="452" spans="3:13" ht="16.5" customHeight="1">
      <c r="C452" s="199"/>
      <c r="E452" s="200"/>
      <c r="F452" s="174"/>
      <c r="H452" s="201"/>
      <c r="I452" s="199"/>
      <c r="J452" s="206"/>
      <c r="K452" s="199"/>
      <c r="L452" s="207"/>
      <c r="M452" s="199"/>
    </row>
    <row r="453" spans="3:13" ht="16.5" customHeight="1">
      <c r="C453" s="199"/>
      <c r="E453" s="200"/>
      <c r="F453" s="174"/>
      <c r="H453" s="201"/>
      <c r="I453" s="199"/>
      <c r="J453" s="206"/>
      <c r="K453" s="199"/>
      <c r="L453" s="207"/>
      <c r="M453" s="199"/>
    </row>
    <row r="454" spans="3:13" ht="16.5" customHeight="1">
      <c r="C454" s="199"/>
      <c r="E454" s="200"/>
      <c r="F454" s="174"/>
      <c r="H454" s="201"/>
      <c r="I454" s="199"/>
      <c r="J454" s="206"/>
      <c r="K454" s="199"/>
      <c r="L454" s="207"/>
      <c r="M454" s="199"/>
    </row>
    <row r="455" spans="3:13" ht="16.5" customHeight="1">
      <c r="C455" s="199"/>
      <c r="E455" s="200"/>
      <c r="F455" s="174"/>
      <c r="H455" s="201"/>
      <c r="I455" s="199"/>
      <c r="J455" s="206"/>
      <c r="K455" s="199"/>
      <c r="L455" s="207"/>
      <c r="M455" s="199"/>
    </row>
    <row r="456" spans="3:13" ht="16.5" customHeight="1">
      <c r="C456" s="199"/>
      <c r="E456" s="200"/>
      <c r="F456" s="174"/>
      <c r="H456" s="201"/>
      <c r="I456" s="199"/>
      <c r="J456" s="206"/>
      <c r="K456" s="199"/>
      <c r="L456" s="207"/>
      <c r="M456" s="199"/>
    </row>
    <row r="457" spans="3:13" ht="16.5" customHeight="1">
      <c r="C457" s="199"/>
      <c r="E457" s="200"/>
      <c r="F457" s="174"/>
      <c r="H457" s="201"/>
      <c r="I457" s="199"/>
      <c r="J457" s="206"/>
      <c r="K457" s="199"/>
      <c r="L457" s="207"/>
      <c r="M457" s="199"/>
    </row>
    <row r="458" spans="3:13" ht="16.5" customHeight="1">
      <c r="C458" s="199"/>
      <c r="E458" s="200"/>
      <c r="F458" s="174"/>
      <c r="H458" s="201"/>
      <c r="I458" s="199"/>
      <c r="J458" s="206"/>
      <c r="K458" s="199"/>
      <c r="L458" s="207"/>
      <c r="M458" s="199"/>
    </row>
    <row r="459" spans="3:13" ht="16.5" customHeight="1">
      <c r="C459" s="199"/>
      <c r="E459" s="200"/>
      <c r="F459" s="174"/>
      <c r="H459" s="201"/>
      <c r="I459" s="199"/>
      <c r="J459" s="206"/>
      <c r="K459" s="199"/>
      <c r="L459" s="207"/>
      <c r="M459" s="199"/>
    </row>
    <row r="460" spans="3:13" ht="16.5" customHeight="1">
      <c r="C460" s="199"/>
      <c r="E460" s="200"/>
      <c r="F460" s="174"/>
      <c r="H460" s="201"/>
      <c r="I460" s="199"/>
      <c r="J460" s="206"/>
      <c r="K460" s="199"/>
      <c r="L460" s="207"/>
      <c r="M460" s="199"/>
    </row>
    <row r="461" spans="3:13" ht="16.5" customHeight="1">
      <c r="C461" s="199"/>
      <c r="E461" s="200"/>
      <c r="F461" s="174"/>
      <c r="H461" s="201"/>
      <c r="I461" s="199"/>
      <c r="J461" s="206"/>
      <c r="K461" s="199"/>
      <c r="L461" s="207"/>
      <c r="M461" s="199"/>
    </row>
    <row r="462" spans="3:13" ht="16.5" customHeight="1">
      <c r="C462" s="199"/>
      <c r="E462" s="200"/>
      <c r="F462" s="174"/>
      <c r="H462" s="201"/>
      <c r="I462" s="199"/>
      <c r="J462" s="206"/>
      <c r="K462" s="199"/>
      <c r="L462" s="207"/>
      <c r="M462" s="199"/>
    </row>
    <row r="463" spans="3:13" ht="16.5" customHeight="1">
      <c r="C463" s="199"/>
      <c r="E463" s="200"/>
      <c r="F463" s="174"/>
      <c r="H463" s="201"/>
      <c r="I463" s="199"/>
      <c r="J463" s="206"/>
      <c r="K463" s="199"/>
      <c r="L463" s="207"/>
      <c r="M463" s="199"/>
    </row>
    <row r="464" spans="3:13" ht="16.5" customHeight="1">
      <c r="C464" s="199"/>
      <c r="E464" s="200"/>
      <c r="F464" s="174"/>
      <c r="H464" s="201"/>
      <c r="I464" s="199"/>
      <c r="J464" s="206"/>
      <c r="K464" s="199"/>
      <c r="L464" s="207"/>
      <c r="M464" s="199"/>
    </row>
    <row r="465" spans="3:13" ht="16.5" customHeight="1">
      <c r="C465" s="199"/>
      <c r="E465" s="200"/>
      <c r="F465" s="174"/>
      <c r="H465" s="201"/>
      <c r="I465" s="199"/>
      <c r="J465" s="206"/>
      <c r="K465" s="199"/>
      <c r="L465" s="207"/>
      <c r="M465" s="199"/>
    </row>
    <row r="466" spans="3:13" ht="16.5" customHeight="1">
      <c r="C466" s="199"/>
      <c r="E466" s="200"/>
      <c r="F466" s="174"/>
      <c r="H466" s="201"/>
      <c r="I466" s="199"/>
      <c r="J466" s="206"/>
      <c r="K466" s="199"/>
      <c r="L466" s="207"/>
      <c r="M466" s="199"/>
    </row>
    <row r="467" spans="3:13" ht="16.5" customHeight="1">
      <c r="C467" s="199"/>
      <c r="E467" s="200"/>
      <c r="F467" s="174"/>
      <c r="H467" s="201"/>
      <c r="I467" s="199"/>
      <c r="J467" s="206"/>
      <c r="K467" s="199"/>
      <c r="L467" s="207"/>
      <c r="M467" s="199"/>
    </row>
    <row r="468" spans="3:13" ht="16.5" customHeight="1">
      <c r="C468" s="199"/>
      <c r="E468" s="200"/>
      <c r="F468" s="174"/>
      <c r="H468" s="201"/>
      <c r="I468" s="199"/>
      <c r="J468" s="206"/>
      <c r="K468" s="199"/>
      <c r="L468" s="207"/>
      <c r="M468" s="199"/>
    </row>
    <row r="469" spans="3:13" ht="16.5" customHeight="1">
      <c r="C469" s="199"/>
      <c r="E469" s="200"/>
      <c r="F469" s="174"/>
      <c r="H469" s="201"/>
      <c r="I469" s="199"/>
      <c r="J469" s="206"/>
      <c r="K469" s="199"/>
      <c r="L469" s="207"/>
      <c r="M469" s="199"/>
    </row>
    <row r="470" spans="3:13" ht="16.5" customHeight="1">
      <c r="C470" s="199"/>
      <c r="E470" s="200"/>
      <c r="F470" s="174"/>
      <c r="H470" s="201"/>
      <c r="I470" s="199"/>
      <c r="J470" s="206"/>
      <c r="K470" s="199"/>
      <c r="L470" s="207"/>
      <c r="M470" s="199"/>
    </row>
    <row r="471" spans="3:13" ht="16.5" customHeight="1">
      <c r="C471" s="199"/>
      <c r="E471" s="200"/>
      <c r="F471" s="174"/>
      <c r="H471" s="201"/>
      <c r="I471" s="199"/>
      <c r="J471" s="206"/>
      <c r="K471" s="199"/>
      <c r="L471" s="207"/>
      <c r="M471" s="199"/>
    </row>
    <row r="472" spans="3:13" ht="16.5" customHeight="1">
      <c r="C472" s="199"/>
      <c r="E472" s="200"/>
      <c r="F472" s="174"/>
      <c r="H472" s="201"/>
      <c r="I472" s="199"/>
      <c r="J472" s="206"/>
      <c r="K472" s="199"/>
      <c r="L472" s="207"/>
      <c r="M472" s="199"/>
    </row>
    <row r="473" spans="3:13" ht="16.5" customHeight="1">
      <c r="C473" s="199"/>
      <c r="E473" s="200"/>
      <c r="F473" s="174"/>
      <c r="H473" s="201"/>
      <c r="I473" s="199"/>
      <c r="J473" s="206"/>
      <c r="K473" s="199"/>
      <c r="L473" s="207"/>
      <c r="M473" s="199"/>
    </row>
    <row r="474" spans="3:13" ht="16.5" customHeight="1">
      <c r="C474" s="199"/>
      <c r="E474" s="200"/>
      <c r="F474" s="174"/>
      <c r="H474" s="201"/>
      <c r="I474" s="199"/>
      <c r="J474" s="206"/>
      <c r="K474" s="199"/>
      <c r="L474" s="207"/>
      <c r="M474" s="199"/>
    </row>
    <row r="475" spans="3:13" ht="16.5" customHeight="1">
      <c r="C475" s="199"/>
      <c r="E475" s="200"/>
      <c r="F475" s="174"/>
      <c r="H475" s="201"/>
      <c r="I475" s="199"/>
      <c r="J475" s="206"/>
      <c r="K475" s="199"/>
      <c r="L475" s="207"/>
      <c r="M475" s="199"/>
    </row>
    <row r="476" spans="3:13" ht="16.5" customHeight="1">
      <c r="C476" s="199"/>
      <c r="E476" s="200"/>
      <c r="F476" s="174"/>
      <c r="H476" s="201"/>
      <c r="I476" s="199"/>
      <c r="J476" s="206"/>
      <c r="K476" s="199"/>
      <c r="L476" s="207"/>
      <c r="M476" s="199"/>
    </row>
    <row r="477" spans="3:13" ht="16.5" customHeight="1">
      <c r="C477" s="199"/>
      <c r="E477" s="200"/>
      <c r="F477" s="174"/>
      <c r="H477" s="201"/>
      <c r="I477" s="199"/>
      <c r="J477" s="206"/>
      <c r="K477" s="199"/>
      <c r="L477" s="207"/>
      <c r="M477" s="199"/>
    </row>
    <row r="478" spans="3:13" ht="16.5" customHeight="1">
      <c r="C478" s="199"/>
      <c r="E478" s="200"/>
      <c r="F478" s="174"/>
      <c r="H478" s="201"/>
      <c r="I478" s="199"/>
      <c r="J478" s="206"/>
      <c r="K478" s="199"/>
      <c r="L478" s="207"/>
      <c r="M478" s="199"/>
    </row>
    <row r="479" spans="3:13" ht="16.5" customHeight="1">
      <c r="C479" s="199"/>
      <c r="E479" s="200"/>
      <c r="F479" s="174"/>
      <c r="H479" s="201"/>
      <c r="I479" s="199"/>
      <c r="J479" s="206"/>
      <c r="K479" s="199"/>
      <c r="L479" s="207"/>
      <c r="M479" s="199"/>
    </row>
    <row r="480" spans="3:13" ht="16.5" customHeight="1">
      <c r="C480" s="199"/>
      <c r="E480" s="200"/>
      <c r="F480" s="174"/>
      <c r="H480" s="201"/>
      <c r="I480" s="199"/>
      <c r="J480" s="206"/>
      <c r="K480" s="199"/>
      <c r="L480" s="207"/>
      <c r="M480" s="199"/>
    </row>
    <row r="481" spans="3:13" ht="16.5" customHeight="1">
      <c r="C481" s="199"/>
      <c r="E481" s="200"/>
      <c r="F481" s="174"/>
      <c r="H481" s="201"/>
      <c r="I481" s="199"/>
      <c r="J481" s="206"/>
      <c r="K481" s="199"/>
      <c r="L481" s="207"/>
      <c r="M481" s="199"/>
    </row>
    <row r="482" spans="3:13" ht="16.5" customHeight="1">
      <c r="C482" s="199"/>
      <c r="E482" s="200"/>
      <c r="F482" s="174"/>
      <c r="H482" s="201"/>
      <c r="I482" s="199"/>
      <c r="J482" s="206"/>
      <c r="K482" s="199"/>
      <c r="L482" s="207"/>
      <c r="M482" s="199"/>
    </row>
    <row r="483" spans="3:13" ht="16.5" customHeight="1">
      <c r="C483" s="199"/>
      <c r="E483" s="200"/>
      <c r="F483" s="174"/>
      <c r="H483" s="201"/>
      <c r="I483" s="199"/>
      <c r="J483" s="206"/>
      <c r="K483" s="199"/>
      <c r="L483" s="207"/>
      <c r="M483" s="199"/>
    </row>
    <row r="484" spans="3:13" ht="16.5" customHeight="1">
      <c r="C484" s="199"/>
      <c r="E484" s="200"/>
      <c r="F484" s="174"/>
      <c r="H484" s="201"/>
      <c r="I484" s="199"/>
      <c r="J484" s="206"/>
      <c r="K484" s="199"/>
      <c r="L484" s="207"/>
      <c r="M484" s="199"/>
    </row>
    <row r="485" spans="3:13" ht="16.5" customHeight="1">
      <c r="C485" s="199"/>
      <c r="E485" s="200"/>
      <c r="F485" s="174"/>
      <c r="H485" s="201"/>
      <c r="I485" s="199"/>
      <c r="J485" s="206"/>
      <c r="K485" s="199"/>
      <c r="L485" s="207"/>
      <c r="M485" s="199"/>
    </row>
    <row r="486" spans="3:13" ht="16.5" customHeight="1">
      <c r="C486" s="199"/>
      <c r="E486" s="200"/>
      <c r="F486" s="174"/>
      <c r="H486" s="201"/>
      <c r="I486" s="199"/>
      <c r="J486" s="206"/>
      <c r="K486" s="199"/>
      <c r="L486" s="207"/>
      <c r="M486" s="199"/>
    </row>
    <row r="487" spans="3:13" ht="16.5" customHeight="1">
      <c r="C487" s="199"/>
      <c r="E487" s="200"/>
      <c r="F487" s="174"/>
      <c r="H487" s="201"/>
      <c r="I487" s="199"/>
      <c r="J487" s="206"/>
      <c r="K487" s="199"/>
      <c r="L487" s="207"/>
      <c r="M487" s="199"/>
    </row>
    <row r="488" spans="3:13" ht="16.5" customHeight="1">
      <c r="C488" s="199"/>
      <c r="E488" s="200"/>
      <c r="F488" s="174"/>
      <c r="H488" s="201"/>
      <c r="I488" s="199"/>
      <c r="J488" s="206"/>
      <c r="K488" s="199"/>
      <c r="L488" s="207"/>
      <c r="M488" s="199"/>
    </row>
    <row r="489" spans="3:13" ht="16.5" customHeight="1">
      <c r="C489" s="199"/>
      <c r="E489" s="200"/>
      <c r="F489" s="174"/>
      <c r="H489" s="201"/>
      <c r="I489" s="199"/>
      <c r="J489" s="206"/>
      <c r="K489" s="199"/>
      <c r="L489" s="207"/>
      <c r="M489" s="199"/>
    </row>
    <row r="490" spans="3:13" ht="16.5" customHeight="1">
      <c r="C490" s="199"/>
      <c r="E490" s="200"/>
      <c r="F490" s="174"/>
      <c r="H490" s="201"/>
      <c r="I490" s="199"/>
      <c r="J490" s="206"/>
      <c r="K490" s="199"/>
      <c r="L490" s="207"/>
      <c r="M490" s="199"/>
    </row>
    <row r="491" spans="3:13" ht="16.5" customHeight="1">
      <c r="C491" s="199"/>
      <c r="E491" s="200"/>
      <c r="F491" s="174"/>
      <c r="H491" s="201"/>
      <c r="I491" s="199"/>
      <c r="J491" s="206"/>
      <c r="K491" s="199"/>
      <c r="L491" s="207"/>
      <c r="M491" s="199"/>
    </row>
    <row r="492" spans="3:13" ht="16.5" customHeight="1">
      <c r="C492" s="199"/>
      <c r="E492" s="200"/>
      <c r="F492" s="174"/>
      <c r="H492" s="201"/>
      <c r="I492" s="199"/>
      <c r="J492" s="206"/>
      <c r="K492" s="199"/>
      <c r="L492" s="207"/>
      <c r="M492" s="199"/>
    </row>
    <row r="493" spans="3:13" ht="16.5" customHeight="1">
      <c r="C493" s="199"/>
      <c r="E493" s="200"/>
      <c r="F493" s="174"/>
      <c r="H493" s="201"/>
      <c r="I493" s="199"/>
      <c r="J493" s="206"/>
      <c r="K493" s="199"/>
      <c r="L493" s="207"/>
      <c r="M493" s="199"/>
    </row>
    <row r="494" spans="3:13" ht="16.5" customHeight="1">
      <c r="C494" s="199"/>
      <c r="E494" s="200"/>
      <c r="F494" s="174"/>
      <c r="H494" s="201"/>
      <c r="I494" s="199"/>
      <c r="J494" s="206"/>
      <c r="K494" s="199"/>
      <c r="L494" s="207"/>
      <c r="M494" s="199"/>
    </row>
    <row r="495" spans="3:13" ht="16.5" customHeight="1">
      <c r="C495" s="199"/>
      <c r="E495" s="200"/>
      <c r="F495" s="174"/>
      <c r="H495" s="201"/>
      <c r="I495" s="199"/>
      <c r="J495" s="206"/>
      <c r="K495" s="199"/>
      <c r="L495" s="207"/>
      <c r="M495" s="199"/>
    </row>
    <row r="496" spans="3:13" ht="16.5" customHeight="1">
      <c r="C496" s="199"/>
      <c r="E496" s="200"/>
      <c r="F496" s="174"/>
      <c r="H496" s="201"/>
      <c r="I496" s="199"/>
      <c r="J496" s="206"/>
      <c r="K496" s="199"/>
      <c r="L496" s="207"/>
      <c r="M496" s="199"/>
    </row>
    <row r="497" spans="3:13" ht="16.5" customHeight="1">
      <c r="C497" s="199"/>
      <c r="E497" s="200"/>
      <c r="F497" s="174"/>
      <c r="H497" s="201"/>
      <c r="I497" s="199"/>
      <c r="J497" s="206"/>
      <c r="K497" s="199"/>
      <c r="L497" s="207"/>
      <c r="M497" s="199"/>
    </row>
    <row r="498" spans="3:13" ht="16.5" customHeight="1">
      <c r="C498" s="199"/>
      <c r="E498" s="200"/>
      <c r="F498" s="174"/>
      <c r="H498" s="201"/>
      <c r="I498" s="199"/>
      <c r="J498" s="206"/>
      <c r="K498" s="199"/>
      <c r="L498" s="207"/>
      <c r="M498" s="199"/>
    </row>
    <row r="499" spans="3:13" ht="16.5" customHeight="1">
      <c r="C499" s="199"/>
      <c r="E499" s="200"/>
      <c r="F499" s="174"/>
      <c r="H499" s="201"/>
      <c r="I499" s="199"/>
      <c r="J499" s="206"/>
      <c r="K499" s="199"/>
      <c r="L499" s="207"/>
      <c r="M499" s="199"/>
    </row>
    <row r="500" spans="3:13" ht="16.5" customHeight="1">
      <c r="C500" s="199"/>
      <c r="E500" s="200"/>
      <c r="F500" s="174"/>
      <c r="H500" s="201"/>
      <c r="I500" s="199"/>
      <c r="J500" s="206"/>
      <c r="K500" s="199"/>
      <c r="L500" s="207"/>
      <c r="M500" s="199"/>
    </row>
    <row r="501" spans="3:13" ht="16.5" customHeight="1">
      <c r="C501" s="199"/>
      <c r="E501" s="200"/>
      <c r="F501" s="174"/>
      <c r="H501" s="201"/>
      <c r="I501" s="199"/>
      <c r="J501" s="206"/>
      <c r="K501" s="199"/>
      <c r="L501" s="207"/>
      <c r="M501" s="199"/>
    </row>
    <row r="502" spans="3:13" ht="16.5" customHeight="1">
      <c r="C502" s="199"/>
      <c r="E502" s="200"/>
      <c r="F502" s="174"/>
      <c r="H502" s="201"/>
      <c r="I502" s="199"/>
      <c r="J502" s="206"/>
      <c r="K502" s="199"/>
      <c r="L502" s="207"/>
      <c r="M502" s="199"/>
    </row>
    <row r="503" spans="3:13" ht="16.5" customHeight="1">
      <c r="C503" s="199"/>
      <c r="E503" s="200"/>
      <c r="F503" s="174"/>
      <c r="H503" s="201"/>
      <c r="I503" s="199"/>
      <c r="J503" s="206"/>
      <c r="K503" s="199"/>
      <c r="L503" s="207"/>
      <c r="M503" s="199"/>
    </row>
    <row r="504" spans="3:13" ht="16.5" customHeight="1">
      <c r="C504" s="199"/>
      <c r="E504" s="200"/>
      <c r="F504" s="174"/>
      <c r="H504" s="201"/>
      <c r="I504" s="199"/>
      <c r="J504" s="206"/>
      <c r="K504" s="199"/>
      <c r="L504" s="207"/>
      <c r="M504" s="199"/>
    </row>
    <row r="505" spans="3:13" ht="16.5" customHeight="1">
      <c r="C505" s="199"/>
      <c r="E505" s="200"/>
      <c r="F505" s="174"/>
      <c r="H505" s="201"/>
      <c r="I505" s="199"/>
      <c r="J505" s="206"/>
      <c r="K505" s="199"/>
      <c r="L505" s="207"/>
      <c r="M505" s="199"/>
    </row>
    <row r="506" spans="3:13" ht="16.5" customHeight="1">
      <c r="C506" s="199"/>
      <c r="E506" s="200"/>
      <c r="F506" s="174"/>
      <c r="H506" s="201"/>
      <c r="I506" s="199"/>
      <c r="J506" s="206"/>
      <c r="K506" s="199"/>
      <c r="L506" s="207"/>
      <c r="M506" s="199"/>
    </row>
    <row r="507" spans="3:13" ht="16.5" customHeight="1">
      <c r="C507" s="199"/>
      <c r="E507" s="200"/>
      <c r="F507" s="174"/>
      <c r="H507" s="201"/>
      <c r="I507" s="199"/>
      <c r="J507" s="206"/>
      <c r="K507" s="199"/>
      <c r="L507" s="207"/>
      <c r="M507" s="199"/>
    </row>
    <row r="508" spans="3:13" ht="16.5" customHeight="1">
      <c r="C508" s="199"/>
      <c r="E508" s="200"/>
      <c r="F508" s="174"/>
      <c r="H508" s="201"/>
      <c r="I508" s="199"/>
      <c r="J508" s="206"/>
      <c r="K508" s="199"/>
      <c r="L508" s="207"/>
      <c r="M508" s="199"/>
    </row>
    <row r="509" spans="3:13" ht="16.5" customHeight="1">
      <c r="C509" s="199"/>
      <c r="E509" s="200"/>
      <c r="F509" s="174"/>
      <c r="H509" s="201"/>
      <c r="I509" s="199"/>
      <c r="J509" s="206"/>
      <c r="K509" s="199"/>
      <c r="L509" s="207"/>
      <c r="M509" s="199"/>
    </row>
    <row r="510" spans="3:13" ht="16.5" customHeight="1">
      <c r="C510" s="199"/>
      <c r="E510" s="200"/>
      <c r="F510" s="174"/>
      <c r="H510" s="201"/>
      <c r="I510" s="199"/>
      <c r="J510" s="206"/>
      <c r="K510" s="199"/>
      <c r="L510" s="207"/>
      <c r="M510" s="199"/>
    </row>
    <row r="511" spans="3:13" ht="16.5" customHeight="1">
      <c r="C511" s="199"/>
      <c r="E511" s="200"/>
      <c r="F511" s="174"/>
      <c r="H511" s="201"/>
      <c r="I511" s="199"/>
      <c r="J511" s="206"/>
      <c r="K511" s="199"/>
      <c r="L511" s="207"/>
      <c r="M511" s="199"/>
    </row>
    <row r="512" spans="3:13" ht="16.5" customHeight="1">
      <c r="C512" s="199"/>
      <c r="E512" s="200"/>
      <c r="F512" s="174"/>
      <c r="H512" s="201"/>
      <c r="I512" s="199"/>
      <c r="J512" s="206"/>
      <c r="K512" s="199"/>
      <c r="L512" s="207"/>
      <c r="M512" s="199"/>
    </row>
    <row r="513" spans="3:13" ht="16.5" customHeight="1">
      <c r="C513" s="199"/>
      <c r="E513" s="200"/>
      <c r="F513" s="174"/>
      <c r="H513" s="201"/>
      <c r="I513" s="199"/>
      <c r="J513" s="206"/>
      <c r="K513" s="199"/>
      <c r="L513" s="207"/>
      <c r="M513" s="199"/>
    </row>
    <row r="514" spans="3:13" ht="16.5" customHeight="1">
      <c r="C514" s="199"/>
      <c r="E514" s="200"/>
      <c r="F514" s="174"/>
      <c r="H514" s="201"/>
      <c r="I514" s="199"/>
      <c r="J514" s="206"/>
      <c r="K514" s="199"/>
      <c r="L514" s="207"/>
      <c r="M514" s="199"/>
    </row>
    <row r="515" spans="3:13" ht="16.5" customHeight="1">
      <c r="C515" s="199"/>
      <c r="E515" s="200"/>
      <c r="F515" s="174"/>
      <c r="H515" s="201"/>
      <c r="I515" s="199"/>
      <c r="J515" s="206"/>
      <c r="K515" s="199"/>
      <c r="L515" s="207"/>
      <c r="M515" s="199"/>
    </row>
    <row r="516" spans="3:13" ht="16.5" customHeight="1">
      <c r="C516" s="199"/>
      <c r="E516" s="200"/>
      <c r="F516" s="174"/>
      <c r="H516" s="201"/>
      <c r="I516" s="199"/>
      <c r="J516" s="206"/>
      <c r="K516" s="199"/>
      <c r="L516" s="207"/>
      <c r="M516" s="199"/>
    </row>
    <row r="517" spans="3:13" ht="16.5" customHeight="1">
      <c r="C517" s="199"/>
      <c r="E517" s="200"/>
      <c r="F517" s="174"/>
      <c r="H517" s="201"/>
      <c r="I517" s="199"/>
      <c r="J517" s="206"/>
      <c r="K517" s="199"/>
      <c r="L517" s="207"/>
      <c r="M517" s="199"/>
    </row>
    <row r="518" spans="3:13" ht="16.5" customHeight="1">
      <c r="C518" s="199"/>
      <c r="E518" s="200"/>
      <c r="F518" s="174"/>
      <c r="H518" s="201"/>
      <c r="I518" s="199"/>
      <c r="J518" s="206"/>
      <c r="K518" s="199"/>
      <c r="L518" s="207"/>
      <c r="M518" s="199"/>
    </row>
    <row r="519" spans="3:13" ht="16.5" customHeight="1">
      <c r="C519" s="199"/>
      <c r="E519" s="200"/>
      <c r="F519" s="174"/>
      <c r="H519" s="201"/>
      <c r="I519" s="199"/>
      <c r="J519" s="206"/>
      <c r="K519" s="199"/>
      <c r="L519" s="207"/>
      <c r="M519" s="199"/>
    </row>
    <row r="520" spans="3:13" ht="16.5" customHeight="1">
      <c r="C520" s="199"/>
      <c r="E520" s="200"/>
      <c r="F520" s="174"/>
      <c r="H520" s="201"/>
      <c r="I520" s="199"/>
      <c r="J520" s="206"/>
      <c r="K520" s="199"/>
      <c r="L520" s="207"/>
      <c r="M520" s="199"/>
    </row>
    <row r="521" spans="3:13" ht="16.5" customHeight="1">
      <c r="C521" s="199"/>
      <c r="E521" s="200"/>
      <c r="F521" s="174"/>
      <c r="H521" s="201"/>
      <c r="I521" s="199"/>
      <c r="J521" s="206"/>
      <c r="K521" s="199"/>
      <c r="L521" s="207"/>
      <c r="M521" s="199"/>
    </row>
    <row r="522" spans="3:13" ht="16.5" customHeight="1">
      <c r="C522" s="199"/>
      <c r="E522" s="200"/>
      <c r="F522" s="174"/>
      <c r="H522" s="201"/>
      <c r="I522" s="199"/>
      <c r="J522" s="206"/>
      <c r="K522" s="199"/>
      <c r="L522" s="207"/>
      <c r="M522" s="199"/>
    </row>
    <row r="523" spans="3:13" ht="16.5" customHeight="1">
      <c r="C523" s="199"/>
      <c r="E523" s="200"/>
      <c r="F523" s="174"/>
      <c r="H523" s="201"/>
      <c r="I523" s="199"/>
      <c r="J523" s="206"/>
      <c r="K523" s="199"/>
      <c r="L523" s="207"/>
      <c r="M523" s="199"/>
    </row>
    <row r="524" spans="3:13" ht="16.5" customHeight="1">
      <c r="C524" s="199"/>
      <c r="E524" s="200"/>
      <c r="F524" s="174"/>
      <c r="H524" s="201"/>
      <c r="I524" s="199"/>
      <c r="J524" s="206"/>
      <c r="K524" s="199"/>
      <c r="L524" s="207"/>
      <c r="M524" s="199"/>
    </row>
    <row r="525" spans="3:13" ht="16.5" customHeight="1">
      <c r="C525" s="199"/>
      <c r="E525" s="200"/>
      <c r="F525" s="174"/>
      <c r="H525" s="201"/>
      <c r="I525" s="199"/>
      <c r="J525" s="206"/>
      <c r="K525" s="199"/>
      <c r="L525" s="207"/>
      <c r="M525" s="199"/>
    </row>
    <row r="526" spans="3:13" ht="16.5" customHeight="1">
      <c r="C526" s="199"/>
      <c r="E526" s="200"/>
      <c r="F526" s="174"/>
      <c r="H526" s="201"/>
      <c r="I526" s="199"/>
      <c r="J526" s="206"/>
      <c r="K526" s="199"/>
      <c r="L526" s="207"/>
      <c r="M526" s="199"/>
    </row>
    <row r="527" spans="3:13" ht="16.5" customHeight="1">
      <c r="C527" s="199"/>
      <c r="E527" s="200"/>
      <c r="F527" s="174"/>
      <c r="H527" s="201"/>
      <c r="I527" s="199"/>
      <c r="J527" s="206"/>
      <c r="K527" s="199"/>
      <c r="L527" s="207"/>
      <c r="M527" s="199"/>
    </row>
    <row r="528" spans="3:13" ht="16.5" customHeight="1">
      <c r="C528" s="199"/>
      <c r="E528" s="200"/>
      <c r="F528" s="174"/>
      <c r="H528" s="201"/>
      <c r="I528" s="199"/>
      <c r="J528" s="206"/>
      <c r="K528" s="199"/>
      <c r="L528" s="207"/>
      <c r="M528" s="199"/>
    </row>
    <row r="529" spans="3:13" ht="16.5" customHeight="1">
      <c r="C529" s="199"/>
      <c r="E529" s="200"/>
      <c r="F529" s="174"/>
      <c r="H529" s="201"/>
      <c r="I529" s="199"/>
      <c r="J529" s="206"/>
      <c r="K529" s="199"/>
      <c r="L529" s="207"/>
      <c r="M529" s="199"/>
    </row>
    <row r="530" spans="3:13" ht="16.5" customHeight="1">
      <c r="C530" s="199"/>
      <c r="E530" s="200"/>
      <c r="F530" s="174"/>
      <c r="H530" s="201"/>
      <c r="I530" s="199"/>
      <c r="J530" s="206"/>
      <c r="K530" s="199"/>
      <c r="L530" s="207"/>
      <c r="M530" s="199"/>
    </row>
    <row r="531" spans="3:13" ht="16.5" customHeight="1">
      <c r="C531" s="199"/>
      <c r="E531" s="200"/>
      <c r="F531" s="174"/>
      <c r="H531" s="201"/>
      <c r="I531" s="199"/>
      <c r="J531" s="206"/>
      <c r="K531" s="199"/>
      <c r="L531" s="207"/>
      <c r="M531" s="199"/>
    </row>
    <row r="532" spans="3:13" ht="16.5" customHeight="1">
      <c r="C532" s="199"/>
      <c r="E532" s="200"/>
      <c r="F532" s="174"/>
      <c r="H532" s="201"/>
      <c r="I532" s="199"/>
      <c r="J532" s="206"/>
      <c r="K532" s="199"/>
      <c r="L532" s="207"/>
      <c r="M532" s="199"/>
    </row>
    <row r="533" spans="3:13" ht="16.5" customHeight="1">
      <c r="C533" s="199"/>
      <c r="E533" s="200"/>
      <c r="F533" s="174"/>
      <c r="H533" s="201"/>
      <c r="I533" s="199"/>
      <c r="J533" s="206"/>
      <c r="K533" s="199"/>
      <c r="L533" s="207"/>
      <c r="M533" s="199"/>
    </row>
    <row r="534" spans="3:13" ht="16.5" customHeight="1">
      <c r="C534" s="199"/>
      <c r="E534" s="200"/>
      <c r="F534" s="174"/>
      <c r="H534" s="201"/>
      <c r="I534" s="199"/>
      <c r="J534" s="206"/>
      <c r="K534" s="199"/>
      <c r="L534" s="207"/>
      <c r="M534" s="199"/>
    </row>
    <row r="535" spans="3:13" ht="16.5" customHeight="1">
      <c r="C535" s="199"/>
      <c r="E535" s="200"/>
      <c r="F535" s="174"/>
      <c r="H535" s="201"/>
      <c r="I535" s="199"/>
      <c r="J535" s="206"/>
      <c r="K535" s="199"/>
      <c r="L535" s="207"/>
      <c r="M535" s="199"/>
    </row>
    <row r="536" spans="3:13" ht="16.5" customHeight="1">
      <c r="C536" s="199"/>
      <c r="E536" s="200"/>
      <c r="F536" s="174"/>
      <c r="H536" s="201"/>
      <c r="I536" s="199"/>
      <c r="J536" s="206"/>
      <c r="K536" s="199"/>
      <c r="L536" s="207"/>
      <c r="M536" s="199"/>
    </row>
    <row r="537" spans="3:13" ht="16.5" customHeight="1">
      <c r="C537" s="199"/>
      <c r="E537" s="200"/>
      <c r="F537" s="174"/>
      <c r="H537" s="201"/>
      <c r="I537" s="199"/>
      <c r="J537" s="206"/>
      <c r="K537" s="199"/>
      <c r="L537" s="207"/>
      <c r="M537" s="199"/>
    </row>
    <row r="538" spans="3:13" ht="16.5" customHeight="1">
      <c r="C538" s="199"/>
      <c r="E538" s="200"/>
      <c r="F538" s="174"/>
      <c r="H538" s="201"/>
      <c r="I538" s="199"/>
      <c r="J538" s="206"/>
      <c r="K538" s="199"/>
      <c r="L538" s="207"/>
      <c r="M538" s="199"/>
    </row>
    <row r="539" spans="3:13" ht="16.5" customHeight="1">
      <c r="C539" s="199"/>
      <c r="E539" s="200"/>
      <c r="F539" s="174"/>
      <c r="H539" s="201"/>
      <c r="I539" s="199"/>
      <c r="J539" s="206"/>
      <c r="K539" s="199"/>
      <c r="L539" s="207"/>
      <c r="M539" s="199"/>
    </row>
    <row r="540" spans="3:13" ht="16.5" customHeight="1">
      <c r="C540" s="199"/>
      <c r="E540" s="200"/>
      <c r="F540" s="174"/>
      <c r="H540" s="201"/>
      <c r="I540" s="199"/>
      <c r="J540" s="206"/>
      <c r="K540" s="199"/>
      <c r="L540" s="207"/>
      <c r="M540" s="199"/>
    </row>
    <row r="541" spans="3:13" ht="16.5" customHeight="1">
      <c r="C541" s="199"/>
      <c r="E541" s="200"/>
      <c r="F541" s="174"/>
      <c r="H541" s="201"/>
      <c r="I541" s="199"/>
      <c r="J541" s="206"/>
      <c r="K541" s="199"/>
      <c r="L541" s="207"/>
      <c r="M541" s="199"/>
    </row>
    <row r="542" spans="3:13" ht="16.5" customHeight="1">
      <c r="C542" s="199"/>
      <c r="E542" s="200"/>
      <c r="F542" s="174"/>
      <c r="H542" s="201"/>
      <c r="I542" s="199"/>
      <c r="J542" s="206"/>
      <c r="K542" s="199"/>
      <c r="L542" s="207"/>
      <c r="M542" s="199"/>
    </row>
    <row r="543" spans="3:13" ht="16.5" customHeight="1">
      <c r="C543" s="199"/>
      <c r="E543" s="200"/>
      <c r="F543" s="174"/>
      <c r="H543" s="201"/>
      <c r="I543" s="199"/>
      <c r="J543" s="206"/>
      <c r="K543" s="199"/>
      <c r="L543" s="207"/>
      <c r="M543" s="199"/>
    </row>
    <row r="544" spans="3:13" ht="16.5" customHeight="1">
      <c r="C544" s="199"/>
      <c r="E544" s="200"/>
      <c r="F544" s="174"/>
      <c r="H544" s="201"/>
      <c r="I544" s="199"/>
      <c r="J544" s="206"/>
      <c r="K544" s="199"/>
      <c r="L544" s="207"/>
      <c r="M544" s="199"/>
    </row>
    <row r="545" spans="3:13" ht="16.5" customHeight="1">
      <c r="C545" s="199"/>
      <c r="E545" s="200"/>
      <c r="F545" s="174"/>
      <c r="H545" s="201"/>
      <c r="I545" s="199"/>
      <c r="J545" s="206"/>
      <c r="K545" s="199"/>
      <c r="L545" s="207"/>
      <c r="M545" s="199"/>
    </row>
    <row r="546" spans="3:13" ht="16.5" customHeight="1">
      <c r="C546" s="199"/>
      <c r="E546" s="200"/>
      <c r="F546" s="174"/>
      <c r="H546" s="201"/>
      <c r="I546" s="199"/>
      <c r="J546" s="206"/>
      <c r="K546" s="199"/>
      <c r="L546" s="207"/>
      <c r="M546" s="199"/>
    </row>
    <row r="547" spans="3:13" ht="16.5" customHeight="1">
      <c r="C547" s="199"/>
      <c r="E547" s="200"/>
      <c r="F547" s="174"/>
      <c r="H547" s="201"/>
      <c r="I547" s="199"/>
      <c r="J547" s="206"/>
      <c r="K547" s="199"/>
      <c r="L547" s="207"/>
      <c r="M547" s="199"/>
    </row>
    <row r="548" spans="3:13" ht="16.5" customHeight="1">
      <c r="C548" s="199"/>
      <c r="E548" s="200"/>
      <c r="F548" s="174"/>
      <c r="H548" s="201"/>
      <c r="I548" s="199"/>
      <c r="J548" s="206"/>
      <c r="K548" s="199"/>
      <c r="L548" s="207"/>
      <c r="M548" s="199"/>
    </row>
    <row r="549" spans="3:13" ht="16.5" customHeight="1">
      <c r="C549" s="199"/>
      <c r="E549" s="200"/>
      <c r="F549" s="174"/>
      <c r="H549" s="201"/>
      <c r="I549" s="199"/>
      <c r="J549" s="206"/>
      <c r="K549" s="199"/>
      <c r="L549" s="207"/>
      <c r="M549" s="199"/>
    </row>
    <row r="550" spans="3:13" ht="16.5" customHeight="1">
      <c r="C550" s="199"/>
      <c r="E550" s="200"/>
      <c r="F550" s="174"/>
      <c r="H550" s="201"/>
      <c r="I550" s="199"/>
      <c r="J550" s="206"/>
      <c r="K550" s="199"/>
      <c r="L550" s="207"/>
      <c r="M550" s="199"/>
    </row>
    <row r="551" spans="3:13" ht="16.5" customHeight="1">
      <c r="C551" s="199"/>
      <c r="E551" s="200"/>
      <c r="F551" s="174"/>
      <c r="H551" s="201"/>
      <c r="I551" s="199"/>
      <c r="J551" s="206"/>
      <c r="K551" s="199"/>
      <c r="L551" s="207"/>
      <c r="M551" s="199"/>
    </row>
    <row r="552" spans="3:13" ht="16.5" customHeight="1">
      <c r="C552" s="199"/>
      <c r="E552" s="200"/>
      <c r="F552" s="174"/>
      <c r="H552" s="201"/>
      <c r="I552" s="199"/>
      <c r="J552" s="206"/>
      <c r="K552" s="199"/>
      <c r="L552" s="207"/>
      <c r="M552" s="199"/>
    </row>
    <row r="553" spans="3:13" ht="16.5" customHeight="1">
      <c r="C553" s="199"/>
      <c r="E553" s="200"/>
      <c r="F553" s="174"/>
      <c r="H553" s="201"/>
      <c r="I553" s="199"/>
      <c r="J553" s="206"/>
      <c r="K553" s="199"/>
      <c r="L553" s="207"/>
      <c r="M553" s="199"/>
    </row>
    <row r="554" spans="3:13" ht="16.5" customHeight="1">
      <c r="C554" s="199"/>
      <c r="E554" s="200"/>
      <c r="F554" s="174"/>
      <c r="H554" s="201"/>
      <c r="I554" s="199"/>
      <c r="J554" s="206"/>
      <c r="K554" s="199"/>
      <c r="L554" s="207"/>
      <c r="M554" s="199"/>
    </row>
    <row r="555" spans="3:13" ht="16.5" customHeight="1">
      <c r="C555" s="199"/>
      <c r="E555" s="200"/>
      <c r="F555" s="174"/>
      <c r="H555" s="201"/>
      <c r="I555" s="199"/>
      <c r="J555" s="206"/>
      <c r="K555" s="199"/>
      <c r="L555" s="207"/>
      <c r="M555" s="199"/>
    </row>
    <row r="556" spans="3:13" ht="16.5" customHeight="1">
      <c r="C556" s="199"/>
      <c r="E556" s="200"/>
      <c r="F556" s="174"/>
      <c r="H556" s="201"/>
      <c r="I556" s="199"/>
      <c r="J556" s="206"/>
      <c r="K556" s="199"/>
      <c r="L556" s="207"/>
      <c r="M556" s="199"/>
    </row>
    <row r="557" spans="3:13" ht="16.5" customHeight="1">
      <c r="C557" s="199"/>
      <c r="E557" s="200"/>
      <c r="F557" s="174"/>
      <c r="H557" s="201"/>
      <c r="I557" s="199"/>
      <c r="J557" s="206"/>
      <c r="K557" s="199"/>
      <c r="L557" s="207"/>
      <c r="M557" s="199"/>
    </row>
    <row r="558" spans="3:13" ht="16.5" customHeight="1">
      <c r="C558" s="199"/>
      <c r="E558" s="200"/>
      <c r="F558" s="174"/>
      <c r="H558" s="201"/>
      <c r="I558" s="199"/>
      <c r="J558" s="206"/>
      <c r="K558" s="199"/>
      <c r="L558" s="207"/>
      <c r="M558" s="199"/>
    </row>
    <row r="559" spans="3:13" ht="16.5" customHeight="1">
      <c r="C559" s="199"/>
      <c r="E559" s="200"/>
      <c r="F559" s="174"/>
      <c r="H559" s="201"/>
      <c r="I559" s="199"/>
      <c r="J559" s="206"/>
      <c r="K559" s="199"/>
      <c r="L559" s="207"/>
      <c r="M559" s="199"/>
    </row>
    <row r="560" spans="3:13" ht="16.5" customHeight="1">
      <c r="C560" s="199"/>
      <c r="E560" s="200"/>
      <c r="F560" s="174"/>
      <c r="H560" s="201"/>
      <c r="I560" s="199"/>
      <c r="J560" s="206"/>
      <c r="K560" s="199"/>
      <c r="L560" s="207"/>
      <c r="M560" s="199"/>
    </row>
    <row r="561" spans="3:13" ht="16.5" customHeight="1">
      <c r="C561" s="199"/>
      <c r="E561" s="200"/>
      <c r="F561" s="174"/>
      <c r="H561" s="201"/>
      <c r="I561" s="199"/>
      <c r="J561" s="206"/>
      <c r="K561" s="199"/>
      <c r="L561" s="207"/>
      <c r="M561" s="199"/>
    </row>
    <row r="562" spans="3:13" ht="16.5" customHeight="1">
      <c r="C562" s="199"/>
      <c r="E562" s="200"/>
      <c r="F562" s="174"/>
      <c r="H562" s="201"/>
      <c r="I562" s="199"/>
      <c r="J562" s="206"/>
      <c r="K562" s="199"/>
      <c r="L562" s="207"/>
      <c r="M562" s="199"/>
    </row>
    <row r="563" spans="3:13" ht="16.5" customHeight="1">
      <c r="C563" s="199"/>
      <c r="E563" s="200"/>
      <c r="F563" s="174"/>
      <c r="H563" s="201"/>
      <c r="I563" s="199"/>
      <c r="J563" s="206"/>
      <c r="K563" s="199"/>
      <c r="L563" s="207"/>
      <c r="M563" s="199"/>
    </row>
    <row r="564" spans="3:13" ht="16.5" customHeight="1">
      <c r="C564" s="199"/>
      <c r="E564" s="200"/>
      <c r="F564" s="174"/>
      <c r="H564" s="201"/>
      <c r="I564" s="199"/>
      <c r="J564" s="206"/>
      <c r="K564" s="199"/>
      <c r="L564" s="207"/>
      <c r="M564" s="199"/>
    </row>
    <row r="565" spans="3:13" ht="16.5" customHeight="1">
      <c r="C565" s="199"/>
      <c r="E565" s="200"/>
      <c r="F565" s="174"/>
      <c r="H565" s="201"/>
      <c r="I565" s="199"/>
      <c r="J565" s="206"/>
      <c r="K565" s="199"/>
      <c r="L565" s="207"/>
      <c r="M565" s="199"/>
    </row>
    <row r="566" spans="3:13" ht="16.5" customHeight="1">
      <c r="C566" s="199"/>
      <c r="E566" s="200"/>
      <c r="F566" s="174"/>
      <c r="H566" s="201"/>
      <c r="I566" s="199"/>
      <c r="J566" s="206"/>
      <c r="K566" s="199"/>
      <c r="L566" s="207"/>
      <c r="M566" s="199"/>
    </row>
    <row r="567" spans="3:13" ht="16.5" customHeight="1">
      <c r="C567" s="199"/>
      <c r="E567" s="200"/>
      <c r="F567" s="174"/>
      <c r="H567" s="201"/>
      <c r="I567" s="199"/>
      <c r="J567" s="206"/>
      <c r="K567" s="199"/>
      <c r="L567" s="207"/>
      <c r="M567" s="199"/>
    </row>
    <row r="568" spans="3:13" ht="16.5" customHeight="1">
      <c r="C568" s="199"/>
      <c r="E568" s="200"/>
      <c r="F568" s="174"/>
      <c r="H568" s="201"/>
      <c r="I568" s="199"/>
      <c r="J568" s="206"/>
      <c r="K568" s="199"/>
      <c r="L568" s="207"/>
      <c r="M568" s="199"/>
    </row>
    <row r="569" spans="3:13" ht="16.5" customHeight="1">
      <c r="C569" s="199"/>
      <c r="E569" s="200"/>
      <c r="F569" s="174"/>
      <c r="H569" s="201"/>
      <c r="I569" s="199"/>
      <c r="J569" s="206"/>
      <c r="K569" s="199"/>
      <c r="L569" s="207"/>
      <c r="M569" s="199"/>
    </row>
    <row r="570" spans="3:13" ht="16.5" customHeight="1">
      <c r="C570" s="199"/>
      <c r="E570" s="200"/>
      <c r="F570" s="174"/>
      <c r="H570" s="201"/>
      <c r="I570" s="199"/>
      <c r="J570" s="206"/>
      <c r="K570" s="199"/>
      <c r="L570" s="207"/>
      <c r="M570" s="199"/>
    </row>
    <row r="571" spans="3:13" ht="16.5" customHeight="1">
      <c r="C571" s="199"/>
      <c r="E571" s="200"/>
      <c r="F571" s="174"/>
      <c r="H571" s="201"/>
      <c r="I571" s="199"/>
      <c r="J571" s="206"/>
      <c r="K571" s="199"/>
      <c r="L571" s="207"/>
      <c r="M571" s="199"/>
    </row>
    <row r="572" spans="3:13" ht="16.5" customHeight="1">
      <c r="C572" s="199"/>
      <c r="E572" s="200"/>
      <c r="F572" s="174"/>
      <c r="H572" s="201"/>
      <c r="I572" s="199"/>
      <c r="J572" s="206"/>
      <c r="K572" s="199"/>
      <c r="L572" s="207"/>
      <c r="M572" s="199"/>
    </row>
    <row r="573" spans="3:13" ht="16.5" customHeight="1">
      <c r="C573" s="199"/>
      <c r="E573" s="200"/>
      <c r="F573" s="174"/>
      <c r="H573" s="201"/>
      <c r="I573" s="199"/>
      <c r="J573" s="206"/>
      <c r="K573" s="199"/>
      <c r="L573" s="207"/>
      <c r="M573" s="199"/>
    </row>
    <row r="574" spans="3:13" ht="16.5" customHeight="1">
      <c r="C574" s="199"/>
      <c r="E574" s="200"/>
      <c r="F574" s="174"/>
      <c r="H574" s="201"/>
      <c r="I574" s="199"/>
      <c r="J574" s="206"/>
      <c r="K574" s="199"/>
      <c r="L574" s="207"/>
      <c r="M574" s="199"/>
    </row>
    <row r="575" spans="3:13" ht="16.5" customHeight="1">
      <c r="C575" s="199"/>
      <c r="E575" s="200"/>
      <c r="F575" s="174"/>
      <c r="H575" s="201"/>
      <c r="I575" s="199"/>
      <c r="J575" s="206"/>
      <c r="K575" s="199"/>
      <c r="L575" s="207"/>
      <c r="M575" s="199"/>
    </row>
    <row r="576" spans="3:13" ht="16.5" customHeight="1">
      <c r="C576" s="199"/>
      <c r="E576" s="200"/>
      <c r="F576" s="174"/>
      <c r="H576" s="201"/>
      <c r="I576" s="199"/>
      <c r="J576" s="206"/>
      <c r="K576" s="199"/>
      <c r="L576" s="207"/>
      <c r="M576" s="199"/>
    </row>
    <row r="577" spans="3:13" ht="16.5" customHeight="1">
      <c r="C577" s="199"/>
      <c r="E577" s="200"/>
      <c r="F577" s="174"/>
      <c r="H577" s="201"/>
      <c r="I577" s="199"/>
      <c r="J577" s="206"/>
      <c r="K577" s="199"/>
      <c r="L577" s="207"/>
      <c r="M577" s="199"/>
    </row>
    <row r="578" spans="3:13" ht="16.5" customHeight="1">
      <c r="C578" s="199"/>
      <c r="E578" s="200"/>
      <c r="F578" s="174"/>
      <c r="H578" s="201"/>
      <c r="I578" s="199"/>
      <c r="J578" s="206"/>
      <c r="K578" s="199"/>
      <c r="L578" s="207"/>
      <c r="M578" s="199"/>
    </row>
    <row r="579" spans="3:13" ht="16.5" customHeight="1">
      <c r="C579" s="199"/>
      <c r="E579" s="200"/>
      <c r="F579" s="174"/>
      <c r="H579" s="201"/>
      <c r="I579" s="199"/>
      <c r="J579" s="206"/>
      <c r="K579" s="199"/>
      <c r="L579" s="207"/>
      <c r="M579" s="199"/>
    </row>
    <row r="580" spans="3:13" ht="16.5" customHeight="1">
      <c r="C580" s="199"/>
      <c r="E580" s="200"/>
      <c r="F580" s="174"/>
      <c r="H580" s="201"/>
      <c r="I580" s="199"/>
      <c r="J580" s="206"/>
      <c r="K580" s="199"/>
      <c r="L580" s="207"/>
      <c r="M580" s="199"/>
    </row>
    <row r="581" spans="3:13" ht="16.5" customHeight="1">
      <c r="C581" s="199"/>
      <c r="E581" s="200"/>
      <c r="F581" s="174"/>
      <c r="H581" s="201"/>
      <c r="I581" s="199"/>
      <c r="J581" s="206"/>
      <c r="K581" s="199"/>
      <c r="L581" s="207"/>
      <c r="M581" s="199"/>
    </row>
    <row r="582" spans="3:13" ht="16.5" customHeight="1">
      <c r="C582" s="199"/>
      <c r="E582" s="200"/>
      <c r="F582" s="174"/>
      <c r="H582" s="201"/>
      <c r="I582" s="199"/>
      <c r="J582" s="206"/>
      <c r="K582" s="199"/>
      <c r="L582" s="207"/>
      <c r="M582" s="199"/>
    </row>
    <row r="583" spans="3:13" ht="16.5" customHeight="1">
      <c r="C583" s="199"/>
      <c r="E583" s="200"/>
      <c r="F583" s="174"/>
      <c r="H583" s="201"/>
      <c r="I583" s="199"/>
      <c r="J583" s="206"/>
      <c r="K583" s="199"/>
      <c r="L583" s="207"/>
      <c r="M583" s="199"/>
    </row>
    <row r="584" spans="3:13" ht="16.5" customHeight="1">
      <c r="C584" s="199"/>
      <c r="E584" s="200"/>
      <c r="F584" s="174"/>
      <c r="H584" s="201"/>
      <c r="I584" s="199"/>
      <c r="J584" s="206"/>
      <c r="K584" s="199"/>
      <c r="L584" s="207"/>
      <c r="M584" s="199"/>
    </row>
    <row r="585" spans="3:13" ht="16.5" customHeight="1">
      <c r="C585" s="199"/>
      <c r="E585" s="200"/>
      <c r="F585" s="174"/>
      <c r="H585" s="201"/>
      <c r="I585" s="199"/>
      <c r="J585" s="206"/>
      <c r="K585" s="199"/>
      <c r="L585" s="207"/>
      <c r="M585" s="199"/>
    </row>
    <row r="586" spans="3:13" ht="16.5" customHeight="1">
      <c r="C586" s="199"/>
      <c r="E586" s="200"/>
      <c r="F586" s="174"/>
      <c r="H586" s="201"/>
      <c r="I586" s="199"/>
      <c r="J586" s="206"/>
      <c r="K586" s="199"/>
      <c r="L586" s="207"/>
      <c r="M586" s="199"/>
    </row>
    <row r="587" spans="3:13" ht="16.5" customHeight="1">
      <c r="C587" s="199"/>
      <c r="E587" s="200"/>
      <c r="F587" s="174"/>
      <c r="H587" s="201"/>
      <c r="I587" s="199"/>
      <c r="J587" s="206"/>
      <c r="K587" s="199"/>
      <c r="L587" s="207"/>
      <c r="M587" s="199"/>
    </row>
    <row r="588" spans="3:13" ht="16.5" customHeight="1">
      <c r="C588" s="199"/>
      <c r="E588" s="200"/>
      <c r="F588" s="174"/>
      <c r="H588" s="201"/>
      <c r="I588" s="199"/>
      <c r="J588" s="206"/>
      <c r="K588" s="199"/>
      <c r="L588" s="207"/>
      <c r="M588" s="199"/>
    </row>
    <row r="589" spans="3:13" ht="16.5" customHeight="1">
      <c r="C589" s="199"/>
      <c r="E589" s="200"/>
      <c r="F589" s="174"/>
      <c r="H589" s="201"/>
      <c r="I589" s="199"/>
      <c r="J589" s="206"/>
      <c r="K589" s="199"/>
      <c r="L589" s="207"/>
      <c r="M589" s="199"/>
    </row>
    <row r="590" spans="3:13" ht="16.5" customHeight="1">
      <c r="C590" s="199"/>
      <c r="E590" s="200"/>
      <c r="F590" s="174"/>
      <c r="H590" s="201"/>
      <c r="I590" s="199"/>
      <c r="J590" s="206"/>
      <c r="K590" s="199"/>
      <c r="L590" s="207"/>
      <c r="M590" s="199"/>
    </row>
    <row r="591" spans="3:13" ht="16.5" customHeight="1">
      <c r="C591" s="199"/>
      <c r="E591" s="200"/>
      <c r="F591" s="174"/>
      <c r="H591" s="201"/>
      <c r="I591" s="199"/>
      <c r="J591" s="206"/>
      <c r="K591" s="199"/>
      <c r="L591" s="207"/>
      <c r="M591" s="199"/>
    </row>
    <row r="592" spans="3:13" ht="16.5" customHeight="1">
      <c r="C592" s="199"/>
      <c r="E592" s="200"/>
      <c r="F592" s="174"/>
      <c r="H592" s="201"/>
      <c r="I592" s="199"/>
      <c r="J592" s="206"/>
      <c r="K592" s="199"/>
      <c r="L592" s="207"/>
      <c r="M592" s="199"/>
    </row>
    <row r="593" spans="3:13" ht="16.5" customHeight="1">
      <c r="C593" s="199"/>
      <c r="E593" s="200"/>
      <c r="F593" s="174"/>
      <c r="H593" s="201"/>
      <c r="I593" s="199"/>
      <c r="J593" s="206"/>
      <c r="K593" s="199"/>
      <c r="L593" s="207"/>
      <c r="M593" s="199"/>
    </row>
    <row r="594" spans="3:13" ht="16.5" customHeight="1">
      <c r="C594" s="199"/>
      <c r="E594" s="200"/>
      <c r="F594" s="174"/>
      <c r="H594" s="201"/>
      <c r="I594" s="199"/>
      <c r="J594" s="206"/>
      <c r="K594" s="199"/>
      <c r="L594" s="207"/>
      <c r="M594" s="199"/>
    </row>
    <row r="595" spans="3:13" ht="16.5" customHeight="1">
      <c r="C595" s="199"/>
      <c r="E595" s="200"/>
      <c r="F595" s="174"/>
      <c r="H595" s="201"/>
      <c r="I595" s="199"/>
      <c r="J595" s="206"/>
      <c r="K595" s="199"/>
      <c r="L595" s="207"/>
      <c r="M595" s="199"/>
    </row>
    <row r="596" spans="3:13" ht="16.5" customHeight="1">
      <c r="C596" s="199"/>
      <c r="E596" s="200"/>
      <c r="F596" s="174"/>
      <c r="H596" s="201"/>
      <c r="I596" s="199"/>
      <c r="J596" s="206"/>
      <c r="K596" s="199"/>
      <c r="L596" s="207"/>
      <c r="M596" s="199"/>
    </row>
    <row r="597" spans="3:13" ht="16.5" customHeight="1">
      <c r="C597" s="199"/>
      <c r="E597" s="200"/>
      <c r="F597" s="174"/>
      <c r="H597" s="201"/>
      <c r="I597" s="199"/>
      <c r="J597" s="206"/>
      <c r="K597" s="199"/>
      <c r="L597" s="207"/>
      <c r="M597" s="199"/>
    </row>
    <row r="598" spans="3:13" ht="16.5" customHeight="1">
      <c r="C598" s="199"/>
      <c r="E598" s="200"/>
      <c r="F598" s="174"/>
      <c r="H598" s="201"/>
      <c r="I598" s="199"/>
      <c r="J598" s="206"/>
      <c r="K598" s="199"/>
      <c r="L598" s="207"/>
      <c r="M598" s="199"/>
    </row>
    <row r="599" spans="3:13" ht="16.5" customHeight="1">
      <c r="C599" s="199"/>
      <c r="E599" s="200"/>
      <c r="F599" s="174"/>
      <c r="H599" s="201"/>
      <c r="I599" s="199"/>
      <c r="J599" s="206"/>
      <c r="K599" s="199"/>
      <c r="L599" s="207"/>
      <c r="M599" s="199"/>
    </row>
    <row r="600" spans="3:13" ht="16.5" customHeight="1">
      <c r="C600" s="199"/>
      <c r="E600" s="200"/>
      <c r="F600" s="174"/>
      <c r="H600" s="201"/>
      <c r="I600" s="199"/>
      <c r="J600" s="206"/>
      <c r="K600" s="199"/>
      <c r="L600" s="207"/>
      <c r="M600" s="199"/>
    </row>
    <row r="601" spans="3:13" ht="16.5" customHeight="1">
      <c r="C601" s="199"/>
      <c r="E601" s="200"/>
      <c r="F601" s="174"/>
      <c r="H601" s="201"/>
      <c r="I601" s="199"/>
      <c r="J601" s="206"/>
      <c r="K601" s="199"/>
      <c r="L601" s="207"/>
      <c r="M601" s="199"/>
    </row>
    <row r="602" spans="3:13" ht="16.5" customHeight="1">
      <c r="C602" s="199"/>
      <c r="E602" s="200"/>
      <c r="F602" s="174"/>
      <c r="H602" s="201"/>
      <c r="I602" s="199"/>
      <c r="J602" s="206"/>
      <c r="K602" s="199"/>
      <c r="L602" s="207"/>
      <c r="M602" s="199"/>
    </row>
    <row r="603" spans="3:13" ht="16.5" customHeight="1">
      <c r="C603" s="199"/>
      <c r="E603" s="200"/>
      <c r="F603" s="174"/>
      <c r="H603" s="201"/>
      <c r="I603" s="199"/>
      <c r="J603" s="206"/>
      <c r="K603" s="199"/>
      <c r="L603" s="207"/>
      <c r="M603" s="199"/>
    </row>
    <row r="604" spans="3:13" ht="16.5" customHeight="1">
      <c r="C604" s="199"/>
      <c r="E604" s="200"/>
      <c r="F604" s="174"/>
      <c r="H604" s="201"/>
      <c r="I604" s="199"/>
      <c r="J604" s="206"/>
      <c r="K604" s="199"/>
      <c r="L604" s="207"/>
      <c r="M604" s="199"/>
    </row>
    <row r="605" spans="3:13" ht="16.5" customHeight="1">
      <c r="C605" s="199"/>
      <c r="E605" s="200"/>
      <c r="F605" s="174"/>
      <c r="H605" s="201"/>
      <c r="I605" s="199"/>
      <c r="J605" s="206"/>
      <c r="K605" s="199"/>
      <c r="L605" s="207"/>
      <c r="M605" s="199"/>
    </row>
    <row r="606" spans="3:13" ht="16.5" customHeight="1">
      <c r="C606" s="199"/>
      <c r="E606" s="200"/>
      <c r="F606" s="174"/>
      <c r="H606" s="201"/>
      <c r="I606" s="199"/>
      <c r="J606" s="206"/>
      <c r="K606" s="199"/>
      <c r="L606" s="207"/>
      <c r="M606" s="199"/>
    </row>
    <row r="607" spans="3:13" ht="16.5" customHeight="1">
      <c r="C607" s="199"/>
      <c r="E607" s="200"/>
      <c r="F607" s="174"/>
      <c r="H607" s="201"/>
      <c r="I607" s="199"/>
      <c r="J607" s="206"/>
      <c r="K607" s="199"/>
      <c r="L607" s="207"/>
      <c r="M607" s="199"/>
    </row>
    <row r="608" spans="3:13" ht="16.5" customHeight="1">
      <c r="C608" s="199"/>
      <c r="E608" s="200"/>
      <c r="F608" s="174"/>
      <c r="H608" s="201"/>
      <c r="I608" s="199"/>
      <c r="J608" s="206"/>
      <c r="K608" s="199"/>
      <c r="L608" s="207"/>
      <c r="M608" s="199"/>
    </row>
    <row r="609" spans="3:13" ht="16.5" customHeight="1">
      <c r="C609" s="199"/>
      <c r="E609" s="200"/>
      <c r="F609" s="174"/>
      <c r="H609" s="201"/>
      <c r="I609" s="199"/>
      <c r="J609" s="206"/>
      <c r="K609" s="199"/>
      <c r="L609" s="207"/>
      <c r="M609" s="199"/>
    </row>
    <row r="610" spans="3:13" ht="16.5" customHeight="1">
      <c r="C610" s="199"/>
      <c r="E610" s="200"/>
      <c r="F610" s="174"/>
      <c r="H610" s="201"/>
      <c r="I610" s="199"/>
      <c r="J610" s="206"/>
      <c r="K610" s="199"/>
      <c r="L610" s="207"/>
      <c r="M610" s="199"/>
    </row>
    <row r="611" spans="3:13" ht="16.5" customHeight="1">
      <c r="C611" s="199"/>
      <c r="E611" s="200"/>
      <c r="F611" s="174"/>
      <c r="H611" s="201"/>
      <c r="I611" s="199"/>
      <c r="J611" s="206"/>
      <c r="K611" s="199"/>
      <c r="L611" s="207"/>
      <c r="M611" s="199"/>
    </row>
    <row r="612" spans="3:13" ht="16.5" customHeight="1">
      <c r="C612" s="199"/>
      <c r="E612" s="200"/>
      <c r="F612" s="174"/>
      <c r="H612" s="201"/>
      <c r="I612" s="199"/>
      <c r="J612" s="206"/>
      <c r="K612" s="199"/>
      <c r="L612" s="207"/>
      <c r="M612" s="199"/>
    </row>
    <row r="613" spans="3:13" ht="16.5" customHeight="1">
      <c r="C613" s="199"/>
      <c r="E613" s="200"/>
      <c r="F613" s="174"/>
      <c r="H613" s="201"/>
      <c r="I613" s="199"/>
      <c r="J613" s="206"/>
      <c r="K613" s="199"/>
      <c r="L613" s="207"/>
      <c r="M613" s="199"/>
    </row>
    <row r="614" spans="3:13" ht="16.5" customHeight="1">
      <c r="C614" s="199"/>
      <c r="E614" s="200"/>
      <c r="F614" s="174"/>
      <c r="H614" s="201"/>
      <c r="I614" s="199"/>
      <c r="J614" s="206"/>
      <c r="K614" s="199"/>
      <c r="L614" s="207"/>
      <c r="M614" s="199"/>
    </row>
    <row r="615" spans="3:13" ht="16.5" customHeight="1">
      <c r="C615" s="199"/>
      <c r="E615" s="200"/>
      <c r="F615" s="174"/>
      <c r="H615" s="201"/>
      <c r="I615" s="199"/>
      <c r="J615" s="206"/>
      <c r="K615" s="199"/>
      <c r="L615" s="207"/>
      <c r="M615" s="199"/>
    </row>
    <row r="616" spans="3:13" ht="16.5" customHeight="1">
      <c r="C616" s="199"/>
      <c r="E616" s="200"/>
      <c r="F616" s="174"/>
      <c r="H616" s="201"/>
      <c r="I616" s="199"/>
      <c r="J616" s="206"/>
      <c r="K616" s="199"/>
      <c r="L616" s="207"/>
      <c r="M616" s="199"/>
    </row>
    <row r="617" spans="3:13" ht="16.5" customHeight="1">
      <c r="C617" s="199"/>
      <c r="E617" s="200"/>
      <c r="F617" s="174"/>
      <c r="H617" s="201"/>
      <c r="I617" s="199"/>
      <c r="J617" s="206"/>
      <c r="K617" s="199"/>
      <c r="L617" s="207"/>
      <c r="M617" s="199"/>
    </row>
    <row r="618" spans="3:13" ht="16.5" customHeight="1">
      <c r="C618" s="199"/>
      <c r="E618" s="200"/>
      <c r="F618" s="174"/>
      <c r="H618" s="201"/>
      <c r="I618" s="199"/>
      <c r="J618" s="206"/>
      <c r="K618" s="199"/>
      <c r="L618" s="207"/>
      <c r="M618" s="199"/>
    </row>
    <row r="619" spans="3:13" ht="16.5" customHeight="1">
      <c r="C619" s="199"/>
      <c r="E619" s="200"/>
      <c r="F619" s="174"/>
      <c r="H619" s="201"/>
      <c r="I619" s="199"/>
      <c r="J619" s="206"/>
      <c r="K619" s="199"/>
      <c r="L619" s="207"/>
      <c r="M619" s="199"/>
    </row>
    <row r="620" spans="3:13" ht="16.5" customHeight="1">
      <c r="C620" s="199"/>
      <c r="E620" s="200"/>
      <c r="F620" s="174"/>
      <c r="H620" s="201"/>
      <c r="I620" s="199"/>
      <c r="J620" s="206"/>
      <c r="K620" s="199"/>
      <c r="L620" s="207"/>
      <c r="M620" s="199"/>
    </row>
    <row r="621" spans="3:13" ht="16.5" customHeight="1">
      <c r="C621" s="199"/>
      <c r="E621" s="200"/>
      <c r="F621" s="174"/>
      <c r="H621" s="201"/>
      <c r="I621" s="199"/>
      <c r="J621" s="206"/>
      <c r="K621" s="199"/>
      <c r="L621" s="207"/>
      <c r="M621" s="199"/>
    </row>
    <row r="622" spans="3:13" ht="16.5" customHeight="1">
      <c r="C622" s="199"/>
      <c r="E622" s="200"/>
      <c r="F622" s="174"/>
      <c r="H622" s="201"/>
      <c r="I622" s="199"/>
      <c r="J622" s="206"/>
      <c r="K622" s="199"/>
      <c r="L622" s="207"/>
      <c r="M622" s="199"/>
    </row>
    <row r="623" spans="3:13" ht="16.5" customHeight="1">
      <c r="C623" s="199"/>
      <c r="E623" s="200"/>
      <c r="F623" s="174"/>
      <c r="H623" s="201"/>
      <c r="I623" s="199"/>
      <c r="J623" s="206"/>
      <c r="K623" s="199"/>
      <c r="L623" s="207"/>
      <c r="M623" s="199"/>
    </row>
    <row r="624" spans="3:13" ht="16.5" customHeight="1">
      <c r="C624" s="199"/>
      <c r="E624" s="200"/>
      <c r="F624" s="174"/>
      <c r="H624" s="201"/>
      <c r="I624" s="199"/>
      <c r="J624" s="206"/>
      <c r="K624" s="199"/>
      <c r="L624" s="207"/>
      <c r="M624" s="199"/>
    </row>
    <row r="625" spans="3:13" ht="16.5" customHeight="1">
      <c r="C625" s="199"/>
      <c r="E625" s="200"/>
      <c r="F625" s="174"/>
      <c r="H625" s="201"/>
      <c r="I625" s="199"/>
      <c r="J625" s="206"/>
      <c r="K625" s="199"/>
      <c r="L625" s="207"/>
      <c r="M625" s="199"/>
    </row>
    <row r="626" spans="3:13" ht="16.5" customHeight="1">
      <c r="C626" s="199"/>
      <c r="E626" s="200"/>
      <c r="F626" s="174"/>
      <c r="H626" s="201"/>
      <c r="I626" s="199"/>
      <c r="J626" s="206"/>
      <c r="K626" s="199"/>
      <c r="L626" s="207"/>
      <c r="M626" s="199"/>
    </row>
    <row r="627" spans="3:13" ht="16.5" customHeight="1">
      <c r="C627" s="199"/>
      <c r="E627" s="200"/>
      <c r="F627" s="174"/>
      <c r="H627" s="201"/>
      <c r="I627" s="199"/>
      <c r="J627" s="206"/>
      <c r="K627" s="199"/>
      <c r="L627" s="207"/>
      <c r="M627" s="199"/>
    </row>
    <row r="628" spans="3:13" ht="16.5" customHeight="1">
      <c r="C628" s="199"/>
      <c r="E628" s="200"/>
      <c r="F628" s="174"/>
      <c r="H628" s="201"/>
      <c r="I628" s="199"/>
      <c r="J628" s="206"/>
      <c r="K628" s="199"/>
      <c r="L628" s="207"/>
      <c r="M628" s="199"/>
    </row>
    <row r="629" spans="3:13" ht="16.5" customHeight="1">
      <c r="C629" s="199"/>
      <c r="E629" s="200"/>
      <c r="F629" s="174"/>
      <c r="H629" s="201"/>
      <c r="I629" s="199"/>
      <c r="J629" s="206"/>
      <c r="K629" s="199"/>
      <c r="L629" s="207"/>
      <c r="M629" s="199"/>
    </row>
    <row r="630" spans="3:13" ht="16.5" customHeight="1">
      <c r="C630" s="199"/>
      <c r="E630" s="200"/>
      <c r="F630" s="174"/>
      <c r="H630" s="201"/>
      <c r="I630" s="199"/>
      <c r="J630" s="206"/>
      <c r="K630" s="199"/>
      <c r="L630" s="207"/>
      <c r="M630" s="199"/>
    </row>
    <row r="631" spans="3:13" ht="16.5" customHeight="1">
      <c r="C631" s="199"/>
      <c r="E631" s="200"/>
      <c r="F631" s="174"/>
      <c r="H631" s="201"/>
      <c r="I631" s="199"/>
      <c r="J631" s="206"/>
      <c r="K631" s="199"/>
      <c r="L631" s="207"/>
      <c r="M631" s="199"/>
    </row>
    <row r="632" spans="3:13" ht="16.5" customHeight="1">
      <c r="C632" s="199"/>
      <c r="E632" s="200"/>
      <c r="F632" s="174"/>
      <c r="H632" s="201"/>
      <c r="I632" s="199"/>
      <c r="J632" s="206"/>
      <c r="K632" s="199"/>
      <c r="L632" s="207"/>
      <c r="M632" s="199"/>
    </row>
    <row r="633" spans="3:13" ht="16.5" customHeight="1">
      <c r="C633" s="199"/>
      <c r="E633" s="200"/>
      <c r="F633" s="174"/>
      <c r="H633" s="201"/>
      <c r="I633" s="199"/>
      <c r="J633" s="206"/>
      <c r="K633" s="199"/>
      <c r="L633" s="207"/>
      <c r="M633" s="199"/>
    </row>
    <row r="634" spans="3:13" ht="16.5" customHeight="1">
      <c r="C634" s="199"/>
      <c r="E634" s="200"/>
      <c r="F634" s="174"/>
      <c r="H634" s="201"/>
      <c r="I634" s="199"/>
      <c r="J634" s="206"/>
      <c r="K634" s="199"/>
      <c r="L634" s="207"/>
      <c r="M634" s="199"/>
    </row>
    <row r="635" spans="3:13" ht="16.5" customHeight="1">
      <c r="C635" s="199"/>
      <c r="E635" s="200"/>
      <c r="F635" s="174"/>
      <c r="H635" s="201"/>
      <c r="I635" s="199"/>
      <c r="J635" s="206"/>
      <c r="K635" s="199"/>
      <c r="L635" s="207"/>
      <c r="M635" s="199"/>
    </row>
    <row r="636" spans="3:13" ht="16.5" customHeight="1">
      <c r="C636" s="199"/>
      <c r="E636" s="200"/>
      <c r="F636" s="174"/>
      <c r="H636" s="201"/>
      <c r="I636" s="199"/>
      <c r="J636" s="206"/>
      <c r="K636" s="199"/>
      <c r="L636" s="207"/>
      <c r="M636" s="199"/>
    </row>
    <row r="637" spans="3:13" ht="16.5" customHeight="1">
      <c r="C637" s="199"/>
      <c r="E637" s="200"/>
      <c r="F637" s="174"/>
      <c r="H637" s="201"/>
      <c r="I637" s="199"/>
      <c r="J637" s="206"/>
      <c r="K637" s="199"/>
      <c r="L637" s="207"/>
      <c r="M637" s="199"/>
    </row>
    <row r="638" spans="3:13" ht="16.5" customHeight="1">
      <c r="C638" s="199"/>
      <c r="E638" s="200"/>
      <c r="F638" s="174"/>
      <c r="H638" s="201"/>
      <c r="I638" s="199"/>
      <c r="J638" s="206"/>
      <c r="K638" s="199"/>
      <c r="L638" s="207"/>
      <c r="M638" s="199"/>
    </row>
    <row r="639" spans="3:13" ht="16.5" customHeight="1">
      <c r="C639" s="199"/>
      <c r="E639" s="200"/>
      <c r="F639" s="174"/>
      <c r="H639" s="201"/>
      <c r="I639" s="199"/>
      <c r="J639" s="206"/>
      <c r="K639" s="199"/>
      <c r="L639" s="207"/>
      <c r="M639" s="199"/>
    </row>
    <row r="640" spans="3:13" ht="16.5" customHeight="1">
      <c r="C640" s="199"/>
      <c r="E640" s="200"/>
      <c r="F640" s="174"/>
      <c r="H640" s="201"/>
      <c r="I640" s="199"/>
      <c r="J640" s="206"/>
      <c r="K640" s="199"/>
      <c r="L640" s="207"/>
      <c r="M640" s="199"/>
    </row>
    <row r="641" spans="3:13" ht="16.5" customHeight="1">
      <c r="C641" s="199"/>
      <c r="E641" s="200"/>
      <c r="F641" s="174"/>
      <c r="H641" s="201"/>
      <c r="I641" s="199"/>
      <c r="J641" s="206"/>
      <c r="K641" s="199"/>
      <c r="L641" s="207"/>
      <c r="M641" s="199"/>
    </row>
    <row r="642" spans="3:13" ht="16.5" customHeight="1">
      <c r="C642" s="199"/>
      <c r="E642" s="200"/>
      <c r="F642" s="174"/>
      <c r="H642" s="201"/>
      <c r="I642" s="199"/>
      <c r="J642" s="206"/>
      <c r="K642" s="199"/>
      <c r="L642" s="207"/>
      <c r="M642" s="199"/>
    </row>
    <row r="643" spans="3:13" ht="16.5" customHeight="1">
      <c r="C643" s="199"/>
      <c r="E643" s="200"/>
      <c r="F643" s="174"/>
      <c r="H643" s="201"/>
      <c r="I643" s="199"/>
      <c r="J643" s="206"/>
      <c r="K643" s="199"/>
      <c r="L643" s="207"/>
      <c r="M643" s="199"/>
    </row>
    <row r="644" spans="3:13" ht="16.5" customHeight="1">
      <c r="C644" s="199"/>
      <c r="E644" s="200"/>
      <c r="F644" s="174"/>
      <c r="H644" s="201"/>
      <c r="I644" s="199"/>
      <c r="J644" s="206"/>
      <c r="K644" s="199"/>
      <c r="L644" s="207"/>
      <c r="M644" s="199"/>
    </row>
    <row r="645" spans="3:13" ht="16.5" customHeight="1">
      <c r="C645" s="199"/>
      <c r="E645" s="200"/>
      <c r="F645" s="174"/>
      <c r="H645" s="201"/>
      <c r="I645" s="199"/>
      <c r="J645" s="206"/>
      <c r="K645" s="199"/>
      <c r="L645" s="207"/>
      <c r="M645" s="199"/>
    </row>
    <row r="646" spans="3:13" ht="16.5" customHeight="1">
      <c r="C646" s="199"/>
      <c r="E646" s="200"/>
      <c r="F646" s="174"/>
      <c r="H646" s="201"/>
      <c r="I646" s="199"/>
      <c r="J646" s="206"/>
      <c r="K646" s="199"/>
      <c r="L646" s="207"/>
      <c r="M646" s="199"/>
    </row>
    <row r="647" spans="3:13" ht="16.5" customHeight="1">
      <c r="C647" s="199"/>
      <c r="E647" s="200"/>
      <c r="F647" s="174"/>
      <c r="H647" s="201"/>
      <c r="I647" s="199"/>
      <c r="J647" s="206"/>
      <c r="K647" s="199"/>
      <c r="L647" s="207"/>
      <c r="M647" s="199"/>
    </row>
    <row r="648" spans="3:13" ht="16.5" customHeight="1">
      <c r="C648" s="199"/>
      <c r="E648" s="200"/>
      <c r="F648" s="174"/>
      <c r="H648" s="201"/>
      <c r="I648" s="199"/>
      <c r="J648" s="206"/>
      <c r="K648" s="199"/>
      <c r="L648" s="207"/>
      <c r="M648" s="199"/>
    </row>
    <row r="649" spans="3:13" ht="16.5" customHeight="1">
      <c r="C649" s="199"/>
      <c r="E649" s="200"/>
      <c r="F649" s="174"/>
      <c r="H649" s="201"/>
      <c r="I649" s="199"/>
      <c r="J649" s="206"/>
      <c r="K649" s="199"/>
      <c r="L649" s="207"/>
      <c r="M649" s="199"/>
    </row>
    <row r="650" spans="3:13" ht="16.5" customHeight="1">
      <c r="C650" s="199"/>
      <c r="E650" s="200"/>
      <c r="F650" s="174"/>
      <c r="H650" s="201"/>
      <c r="I650" s="199"/>
      <c r="J650" s="206"/>
      <c r="K650" s="199"/>
      <c r="L650" s="207"/>
      <c r="M650" s="199"/>
    </row>
    <row r="651" spans="3:13" ht="16.5" customHeight="1">
      <c r="C651" s="199"/>
      <c r="E651" s="200"/>
      <c r="F651" s="174"/>
      <c r="H651" s="201"/>
      <c r="I651" s="199"/>
      <c r="J651" s="206"/>
      <c r="K651" s="199"/>
      <c r="L651" s="207"/>
      <c r="M651" s="199"/>
    </row>
    <row r="652" spans="3:13" ht="16.5" customHeight="1">
      <c r="C652" s="199"/>
      <c r="E652" s="200"/>
      <c r="F652" s="174"/>
      <c r="H652" s="201"/>
      <c r="I652" s="199"/>
      <c r="J652" s="206"/>
      <c r="K652" s="199"/>
      <c r="L652" s="207"/>
      <c r="M652" s="199"/>
    </row>
    <row r="653" spans="3:13" ht="16.5" customHeight="1">
      <c r="C653" s="199"/>
      <c r="E653" s="200"/>
      <c r="F653" s="174"/>
      <c r="H653" s="201"/>
      <c r="I653" s="199"/>
      <c r="J653" s="206"/>
      <c r="K653" s="199"/>
      <c r="L653" s="207"/>
      <c r="M653" s="199"/>
    </row>
    <row r="654" spans="3:13" ht="16.5" customHeight="1">
      <c r="C654" s="199"/>
      <c r="E654" s="200"/>
      <c r="F654" s="174"/>
      <c r="H654" s="201"/>
      <c r="I654" s="199"/>
      <c r="J654" s="206"/>
      <c r="K654" s="199"/>
      <c r="L654" s="207"/>
      <c r="M654" s="199"/>
    </row>
    <row r="655" spans="3:13" ht="16.5" customHeight="1">
      <c r="C655" s="199"/>
      <c r="E655" s="200"/>
      <c r="F655" s="174"/>
      <c r="H655" s="201"/>
      <c r="I655" s="199"/>
      <c r="J655" s="206"/>
      <c r="K655" s="199"/>
      <c r="L655" s="207"/>
      <c r="M655" s="199"/>
    </row>
    <row r="656" spans="3:13" ht="16.5" customHeight="1">
      <c r="C656" s="199"/>
      <c r="E656" s="200"/>
      <c r="F656" s="174"/>
      <c r="H656" s="201"/>
      <c r="I656" s="199"/>
      <c r="J656" s="206"/>
      <c r="K656" s="199"/>
      <c r="L656" s="207"/>
      <c r="M656" s="199"/>
    </row>
    <row r="657" spans="3:13" ht="16.5" customHeight="1">
      <c r="C657" s="199"/>
      <c r="E657" s="200"/>
      <c r="F657" s="174"/>
      <c r="H657" s="201"/>
      <c r="I657" s="199"/>
      <c r="J657" s="206"/>
      <c r="K657" s="199"/>
      <c r="L657" s="207"/>
      <c r="M657" s="199"/>
    </row>
    <row r="658" spans="3:13" ht="16.5" customHeight="1">
      <c r="C658" s="199"/>
      <c r="E658" s="200"/>
      <c r="F658" s="174"/>
      <c r="H658" s="201"/>
      <c r="I658" s="199"/>
      <c r="J658" s="206"/>
      <c r="K658" s="199"/>
      <c r="L658" s="207"/>
      <c r="M658" s="199"/>
    </row>
    <row r="659" spans="3:13" ht="16.5" customHeight="1">
      <c r="C659" s="199"/>
      <c r="E659" s="200"/>
      <c r="F659" s="174"/>
      <c r="H659" s="201"/>
      <c r="I659" s="199"/>
      <c r="J659" s="206"/>
      <c r="K659" s="199"/>
      <c r="L659" s="207"/>
      <c r="M659" s="199"/>
    </row>
    <row r="660" spans="3:13" ht="16.5" customHeight="1">
      <c r="C660" s="199"/>
      <c r="E660" s="200"/>
      <c r="F660" s="174"/>
      <c r="H660" s="201"/>
      <c r="I660" s="199"/>
      <c r="J660" s="206"/>
      <c r="K660" s="199"/>
      <c r="L660" s="207"/>
      <c r="M660" s="199"/>
    </row>
    <row r="661" spans="3:13" ht="16.5" customHeight="1">
      <c r="C661" s="199"/>
      <c r="E661" s="200"/>
      <c r="F661" s="174"/>
      <c r="H661" s="201"/>
      <c r="I661" s="199"/>
      <c r="J661" s="206"/>
      <c r="K661" s="199"/>
      <c r="L661" s="207"/>
      <c r="M661" s="199"/>
    </row>
    <row r="662" spans="3:13" ht="16.5" customHeight="1">
      <c r="C662" s="199"/>
      <c r="E662" s="200"/>
      <c r="F662" s="174"/>
      <c r="H662" s="201"/>
      <c r="I662" s="199"/>
      <c r="J662" s="206"/>
      <c r="K662" s="199"/>
      <c r="L662" s="207"/>
      <c r="M662" s="199"/>
    </row>
    <row r="663" spans="3:13" ht="16.5" customHeight="1">
      <c r="C663" s="199"/>
      <c r="E663" s="200"/>
      <c r="F663" s="174"/>
      <c r="H663" s="201"/>
      <c r="I663" s="199"/>
      <c r="J663" s="206"/>
      <c r="K663" s="199"/>
      <c r="L663" s="207"/>
      <c r="M663" s="199"/>
    </row>
    <row r="664" spans="3:13" ht="16.5" customHeight="1">
      <c r="C664" s="199"/>
      <c r="E664" s="200"/>
      <c r="F664" s="174"/>
      <c r="H664" s="201"/>
      <c r="I664" s="199"/>
      <c r="J664" s="206"/>
      <c r="K664" s="199"/>
      <c r="L664" s="207"/>
      <c r="M664" s="199"/>
    </row>
    <row r="665" spans="3:13" ht="16.5" customHeight="1">
      <c r="C665" s="199"/>
      <c r="E665" s="200"/>
      <c r="F665" s="174"/>
      <c r="H665" s="201"/>
      <c r="I665" s="199"/>
      <c r="J665" s="206"/>
      <c r="K665" s="199"/>
      <c r="L665" s="207"/>
      <c r="M665" s="199"/>
    </row>
    <row r="666" spans="3:13" ht="16.5" customHeight="1">
      <c r="C666" s="199"/>
      <c r="E666" s="200"/>
      <c r="F666" s="174"/>
      <c r="H666" s="201"/>
      <c r="I666" s="199"/>
      <c r="J666" s="206"/>
      <c r="K666" s="199"/>
      <c r="L666" s="207"/>
      <c r="M666" s="199"/>
    </row>
    <row r="667" spans="3:13" ht="16.5" customHeight="1">
      <c r="C667" s="199"/>
      <c r="E667" s="200"/>
      <c r="F667" s="174"/>
      <c r="H667" s="201"/>
      <c r="I667" s="199"/>
      <c r="J667" s="206"/>
      <c r="K667" s="199"/>
      <c r="L667" s="207"/>
      <c r="M667" s="199"/>
    </row>
    <row r="668" spans="3:13" ht="16.5" customHeight="1">
      <c r="C668" s="199"/>
      <c r="E668" s="200"/>
      <c r="F668" s="174"/>
      <c r="H668" s="201"/>
      <c r="I668" s="199"/>
      <c r="J668" s="206"/>
      <c r="K668" s="199"/>
      <c r="L668" s="207"/>
      <c r="M668" s="199"/>
    </row>
    <row r="669" spans="3:13" ht="16.5" customHeight="1">
      <c r="C669" s="199"/>
      <c r="E669" s="200"/>
      <c r="F669" s="174"/>
      <c r="H669" s="201"/>
      <c r="I669" s="199"/>
      <c r="J669" s="206"/>
      <c r="K669" s="199"/>
      <c r="L669" s="207"/>
      <c r="M669" s="199"/>
    </row>
    <row r="670" spans="3:13" ht="16.5" customHeight="1">
      <c r="C670" s="199"/>
      <c r="E670" s="200"/>
      <c r="F670" s="174"/>
      <c r="H670" s="201"/>
      <c r="I670" s="199"/>
      <c r="J670" s="206"/>
      <c r="K670" s="199"/>
      <c r="L670" s="207"/>
      <c r="M670" s="199"/>
    </row>
    <row r="671" spans="3:13" ht="16.5" customHeight="1">
      <c r="C671" s="199"/>
      <c r="E671" s="200"/>
      <c r="F671" s="174"/>
      <c r="H671" s="201"/>
      <c r="I671" s="199"/>
      <c r="J671" s="206"/>
      <c r="K671" s="199"/>
      <c r="L671" s="207"/>
      <c r="M671" s="199"/>
    </row>
    <row r="672" spans="3:13" ht="16.5" customHeight="1">
      <c r="C672" s="199"/>
      <c r="E672" s="200"/>
      <c r="F672" s="174"/>
      <c r="H672" s="201"/>
      <c r="I672" s="199"/>
      <c r="J672" s="206"/>
      <c r="K672" s="199"/>
      <c r="L672" s="207"/>
      <c r="M672" s="199"/>
    </row>
    <row r="673" spans="3:13" ht="16.5" customHeight="1">
      <c r="C673" s="199"/>
      <c r="E673" s="200"/>
      <c r="F673" s="174"/>
      <c r="H673" s="201"/>
      <c r="I673" s="199"/>
      <c r="J673" s="206"/>
      <c r="K673" s="199"/>
      <c r="L673" s="207"/>
      <c r="M673" s="199"/>
    </row>
    <row r="674" spans="3:13" ht="16.5" customHeight="1">
      <c r="C674" s="199"/>
      <c r="E674" s="200"/>
      <c r="F674" s="174"/>
      <c r="H674" s="201"/>
      <c r="I674" s="199"/>
      <c r="J674" s="206"/>
      <c r="K674" s="199"/>
      <c r="L674" s="207"/>
      <c r="M674" s="199"/>
    </row>
    <row r="675" spans="3:13" ht="16.5" customHeight="1">
      <c r="C675" s="199"/>
      <c r="E675" s="200"/>
      <c r="F675" s="174"/>
      <c r="H675" s="201"/>
      <c r="I675" s="199"/>
      <c r="J675" s="206"/>
      <c r="K675" s="199"/>
      <c r="L675" s="207"/>
      <c r="M675" s="199"/>
    </row>
    <row r="676" spans="3:13" ht="16.5" customHeight="1">
      <c r="C676" s="199"/>
      <c r="E676" s="200"/>
      <c r="F676" s="174"/>
      <c r="H676" s="201"/>
      <c r="I676" s="199"/>
      <c r="J676" s="206"/>
      <c r="K676" s="199"/>
      <c r="L676" s="207"/>
      <c r="M676" s="199"/>
    </row>
    <row r="677" spans="3:13" ht="16.5" customHeight="1">
      <c r="C677" s="199"/>
      <c r="E677" s="200"/>
      <c r="F677" s="174"/>
      <c r="H677" s="201"/>
      <c r="I677" s="199"/>
      <c r="J677" s="206"/>
      <c r="K677" s="199"/>
      <c r="L677" s="207"/>
      <c r="M677" s="199"/>
    </row>
    <row r="678" spans="3:13" ht="16.5" customHeight="1">
      <c r="C678" s="199"/>
      <c r="E678" s="200"/>
      <c r="F678" s="174"/>
      <c r="H678" s="201"/>
      <c r="I678" s="199"/>
      <c r="J678" s="206"/>
      <c r="K678" s="199"/>
      <c r="L678" s="207"/>
      <c r="M678" s="199"/>
    </row>
    <row r="679" spans="3:13" ht="16.5" customHeight="1">
      <c r="C679" s="199"/>
      <c r="E679" s="200"/>
      <c r="F679" s="174"/>
      <c r="H679" s="201"/>
      <c r="I679" s="199"/>
      <c r="J679" s="206"/>
      <c r="K679" s="199"/>
      <c r="L679" s="207"/>
      <c r="M679" s="199"/>
    </row>
    <row r="680" spans="3:13" ht="16.5" customHeight="1">
      <c r="C680" s="199"/>
      <c r="E680" s="200"/>
      <c r="F680" s="174"/>
      <c r="H680" s="201"/>
      <c r="I680" s="199"/>
      <c r="J680" s="206"/>
      <c r="K680" s="199"/>
      <c r="L680" s="207"/>
      <c r="M680" s="199"/>
    </row>
    <row r="681" spans="3:13" ht="16.5" customHeight="1">
      <c r="C681" s="199"/>
      <c r="E681" s="200"/>
      <c r="F681" s="174"/>
      <c r="H681" s="201"/>
      <c r="I681" s="199"/>
      <c r="J681" s="206"/>
      <c r="K681" s="199"/>
      <c r="L681" s="207"/>
      <c r="M681" s="199"/>
    </row>
    <row r="682" spans="3:13" ht="16.5" customHeight="1">
      <c r="C682" s="199"/>
      <c r="E682" s="200"/>
      <c r="F682" s="174"/>
      <c r="H682" s="201"/>
      <c r="I682" s="199"/>
      <c r="J682" s="206"/>
      <c r="K682" s="199"/>
      <c r="L682" s="207"/>
      <c r="M682" s="199"/>
    </row>
    <row r="683" spans="3:13" ht="16.5" customHeight="1">
      <c r="C683" s="199"/>
      <c r="E683" s="200"/>
      <c r="F683" s="174"/>
      <c r="H683" s="201"/>
      <c r="I683" s="199"/>
      <c r="J683" s="206"/>
      <c r="K683" s="199"/>
      <c r="L683" s="207"/>
      <c r="M683" s="199"/>
    </row>
    <row r="684" spans="3:13" ht="16.5" customHeight="1">
      <c r="C684" s="199"/>
      <c r="E684" s="200"/>
      <c r="F684" s="174"/>
      <c r="H684" s="201"/>
      <c r="I684" s="199"/>
      <c r="J684" s="206"/>
      <c r="K684" s="199"/>
      <c r="L684" s="207"/>
      <c r="M684" s="199"/>
    </row>
    <row r="685" spans="3:13" ht="16.5" customHeight="1">
      <c r="C685" s="199"/>
      <c r="E685" s="200"/>
      <c r="F685" s="174"/>
      <c r="H685" s="201"/>
      <c r="I685" s="199"/>
      <c r="J685" s="206"/>
      <c r="K685" s="199"/>
      <c r="L685" s="207"/>
      <c r="M685" s="199"/>
    </row>
    <row r="686" spans="3:13" ht="16.5" customHeight="1">
      <c r="C686" s="199"/>
      <c r="E686" s="200"/>
      <c r="F686" s="174"/>
      <c r="H686" s="201"/>
      <c r="I686" s="199"/>
      <c r="J686" s="206"/>
      <c r="K686" s="199"/>
      <c r="L686" s="207"/>
      <c r="M686" s="199"/>
    </row>
    <row r="687" spans="3:13" ht="16.5" customHeight="1">
      <c r="C687" s="199"/>
      <c r="E687" s="200"/>
      <c r="F687" s="174"/>
      <c r="H687" s="201"/>
      <c r="I687" s="199"/>
      <c r="J687" s="206"/>
      <c r="K687" s="199"/>
      <c r="L687" s="207"/>
      <c r="M687" s="199"/>
    </row>
    <row r="688" spans="3:13" ht="16.5" customHeight="1">
      <c r="C688" s="199"/>
      <c r="E688" s="200"/>
      <c r="F688" s="174"/>
      <c r="H688" s="201"/>
      <c r="I688" s="199"/>
      <c r="J688" s="206"/>
      <c r="K688" s="199"/>
      <c r="L688" s="207"/>
      <c r="M688" s="199"/>
    </row>
    <row r="689" spans="3:13" ht="16.5" customHeight="1">
      <c r="C689" s="199"/>
      <c r="E689" s="200"/>
      <c r="F689" s="174"/>
      <c r="H689" s="201"/>
      <c r="I689" s="199"/>
      <c r="J689" s="206"/>
      <c r="K689" s="199"/>
      <c r="L689" s="207"/>
      <c r="M689" s="199"/>
    </row>
    <row r="690" spans="3:13" ht="16.5" customHeight="1">
      <c r="C690" s="199"/>
      <c r="E690" s="200"/>
      <c r="F690" s="174"/>
      <c r="H690" s="201"/>
      <c r="I690" s="199"/>
      <c r="J690" s="206"/>
      <c r="K690" s="199"/>
      <c r="L690" s="207"/>
      <c r="M690" s="199"/>
    </row>
    <row r="691" spans="3:13" ht="16.5" customHeight="1">
      <c r="C691" s="199"/>
      <c r="E691" s="200"/>
      <c r="F691" s="174"/>
      <c r="H691" s="201"/>
      <c r="I691" s="199"/>
      <c r="J691" s="206"/>
      <c r="K691" s="199"/>
      <c r="L691" s="207"/>
      <c r="M691" s="199"/>
    </row>
    <row r="692" spans="3:13" ht="16.5" customHeight="1">
      <c r="C692" s="199"/>
      <c r="E692" s="200"/>
      <c r="F692" s="174"/>
      <c r="H692" s="201"/>
      <c r="I692" s="199"/>
      <c r="J692" s="206"/>
      <c r="K692" s="199"/>
      <c r="L692" s="207"/>
      <c r="M692" s="199"/>
    </row>
    <row r="693" spans="3:13" ht="16.5" customHeight="1">
      <c r="C693" s="199"/>
      <c r="E693" s="200"/>
      <c r="F693" s="174"/>
      <c r="H693" s="201"/>
      <c r="I693" s="199"/>
      <c r="J693" s="206"/>
      <c r="K693" s="199"/>
      <c r="L693" s="207"/>
      <c r="M693" s="199"/>
    </row>
    <row r="694" spans="3:13" ht="16.5" customHeight="1">
      <c r="C694" s="199"/>
      <c r="E694" s="200"/>
      <c r="F694" s="174"/>
      <c r="H694" s="201"/>
      <c r="I694" s="199"/>
      <c r="J694" s="206"/>
      <c r="K694" s="199"/>
      <c r="L694" s="207"/>
      <c r="M694" s="199"/>
    </row>
    <row r="695" spans="3:13" ht="16.5" customHeight="1">
      <c r="C695" s="199"/>
      <c r="E695" s="200"/>
      <c r="F695" s="174"/>
      <c r="H695" s="201"/>
      <c r="I695" s="199"/>
      <c r="J695" s="206"/>
      <c r="K695" s="199"/>
      <c r="L695" s="207"/>
      <c r="M695" s="199"/>
    </row>
    <row r="696" spans="3:13" ht="16.5" customHeight="1">
      <c r="C696" s="199"/>
      <c r="E696" s="200"/>
      <c r="F696" s="174"/>
      <c r="H696" s="201"/>
      <c r="I696" s="199"/>
      <c r="J696" s="206"/>
      <c r="K696" s="199"/>
      <c r="L696" s="207"/>
      <c r="M696" s="199"/>
    </row>
    <row r="697" spans="3:13" ht="16.5" customHeight="1">
      <c r="C697" s="199"/>
      <c r="E697" s="200"/>
      <c r="F697" s="174"/>
      <c r="H697" s="201"/>
      <c r="I697" s="199"/>
      <c r="J697" s="206"/>
      <c r="K697" s="199"/>
      <c r="L697" s="207"/>
      <c r="M697" s="199"/>
    </row>
    <row r="698" spans="3:13" ht="16.5" customHeight="1">
      <c r="C698" s="199"/>
      <c r="E698" s="200"/>
      <c r="F698" s="174"/>
      <c r="H698" s="201"/>
      <c r="I698" s="199"/>
      <c r="J698" s="206"/>
      <c r="K698" s="199"/>
      <c r="L698" s="207"/>
      <c r="M698" s="199"/>
    </row>
    <row r="699" spans="3:13" ht="16.5" customHeight="1">
      <c r="C699" s="199"/>
      <c r="E699" s="200"/>
      <c r="F699" s="174"/>
      <c r="H699" s="201"/>
      <c r="I699" s="199"/>
      <c r="J699" s="206"/>
      <c r="K699" s="199"/>
      <c r="L699" s="207"/>
      <c r="M699" s="199"/>
    </row>
    <row r="700" spans="3:13" ht="16.5" customHeight="1">
      <c r="C700" s="199"/>
      <c r="E700" s="200"/>
      <c r="F700" s="174"/>
      <c r="H700" s="201"/>
      <c r="I700" s="199"/>
      <c r="J700" s="206"/>
      <c r="K700" s="199"/>
      <c r="L700" s="207"/>
      <c r="M700" s="199"/>
    </row>
    <row r="701" spans="3:13" ht="16.5" customHeight="1">
      <c r="C701" s="199"/>
      <c r="E701" s="200"/>
      <c r="F701" s="174"/>
      <c r="H701" s="201"/>
      <c r="I701" s="199"/>
      <c r="J701" s="206"/>
      <c r="K701" s="199"/>
      <c r="L701" s="207"/>
      <c r="M701" s="199"/>
    </row>
    <row r="702" spans="3:13" ht="16.5" customHeight="1">
      <c r="C702" s="199"/>
      <c r="E702" s="200"/>
      <c r="F702" s="174"/>
      <c r="H702" s="201"/>
      <c r="I702" s="199"/>
      <c r="J702" s="206"/>
      <c r="K702" s="199"/>
      <c r="L702" s="207"/>
      <c r="M702" s="199"/>
    </row>
    <row r="703" spans="3:13" ht="16.5" customHeight="1">
      <c r="C703" s="199"/>
      <c r="E703" s="200"/>
      <c r="F703" s="174"/>
      <c r="H703" s="201"/>
      <c r="I703" s="199"/>
      <c r="J703" s="206"/>
      <c r="K703" s="199"/>
      <c r="L703" s="207"/>
      <c r="M703" s="199"/>
    </row>
    <row r="704" spans="3:13" ht="16.5" customHeight="1">
      <c r="C704" s="199"/>
      <c r="E704" s="200"/>
      <c r="F704" s="174"/>
      <c r="H704" s="201"/>
      <c r="I704" s="199"/>
      <c r="J704" s="206"/>
      <c r="K704" s="199"/>
      <c r="L704" s="207"/>
      <c r="M704" s="199"/>
    </row>
    <row r="705" spans="3:13" ht="16.5" customHeight="1">
      <c r="C705" s="199"/>
      <c r="E705" s="200"/>
      <c r="F705" s="174"/>
      <c r="H705" s="201"/>
      <c r="I705" s="199"/>
      <c r="J705" s="206"/>
      <c r="K705" s="199"/>
      <c r="L705" s="207"/>
      <c r="M705" s="199"/>
    </row>
    <row r="706" spans="3:13" ht="16.5" customHeight="1">
      <c r="C706" s="199"/>
      <c r="E706" s="200"/>
      <c r="F706" s="174"/>
      <c r="H706" s="201"/>
      <c r="I706" s="199"/>
      <c r="J706" s="206"/>
      <c r="K706" s="199"/>
      <c r="L706" s="207"/>
      <c r="M706" s="199"/>
    </row>
    <row r="707" spans="3:13" ht="16.5" customHeight="1">
      <c r="C707" s="199"/>
      <c r="E707" s="200"/>
      <c r="F707" s="174"/>
      <c r="H707" s="201"/>
      <c r="I707" s="199"/>
      <c r="J707" s="206"/>
      <c r="K707" s="199"/>
      <c r="L707" s="207"/>
      <c r="M707" s="199"/>
    </row>
    <row r="708" spans="3:13" ht="16.5" customHeight="1">
      <c r="C708" s="199"/>
      <c r="E708" s="200"/>
      <c r="F708" s="174"/>
      <c r="H708" s="201"/>
      <c r="I708" s="199"/>
      <c r="J708" s="206"/>
      <c r="K708" s="199"/>
      <c r="L708" s="207"/>
      <c r="M708" s="199"/>
    </row>
    <row r="709" spans="3:13" ht="16.5" customHeight="1">
      <c r="C709" s="199"/>
      <c r="E709" s="200"/>
      <c r="F709" s="174"/>
      <c r="H709" s="201"/>
      <c r="I709" s="199"/>
      <c r="J709" s="206"/>
      <c r="K709" s="199"/>
      <c r="L709" s="207"/>
      <c r="M709" s="199"/>
    </row>
    <row r="710" spans="3:13" ht="16.5" customHeight="1">
      <c r="C710" s="199"/>
      <c r="E710" s="200"/>
      <c r="F710" s="174"/>
      <c r="H710" s="201"/>
      <c r="I710" s="199"/>
      <c r="J710" s="206"/>
      <c r="K710" s="199"/>
      <c r="L710" s="207"/>
      <c r="M710" s="199"/>
    </row>
    <row r="711" spans="3:13" ht="16.5" customHeight="1">
      <c r="C711" s="199"/>
      <c r="E711" s="200"/>
      <c r="F711" s="174"/>
      <c r="H711" s="201"/>
      <c r="I711" s="199"/>
      <c r="J711" s="206"/>
      <c r="K711" s="199"/>
      <c r="L711" s="207"/>
      <c r="M711" s="199"/>
    </row>
    <row r="712" spans="3:13" ht="16.5" customHeight="1">
      <c r="C712" s="199"/>
      <c r="E712" s="200"/>
      <c r="F712" s="174"/>
      <c r="H712" s="201"/>
      <c r="I712" s="199"/>
      <c r="J712" s="206"/>
      <c r="K712" s="199"/>
      <c r="L712" s="207"/>
      <c r="M712" s="199"/>
    </row>
    <row r="713" spans="3:13" ht="16.5" customHeight="1">
      <c r="C713" s="199"/>
      <c r="E713" s="200"/>
      <c r="F713" s="174"/>
      <c r="H713" s="201"/>
      <c r="I713" s="199"/>
      <c r="J713" s="206"/>
      <c r="K713" s="199"/>
      <c r="L713" s="207"/>
      <c r="M713" s="199"/>
    </row>
    <row r="714" spans="3:13" ht="16.5" customHeight="1">
      <c r="C714" s="199"/>
      <c r="E714" s="200"/>
      <c r="F714" s="174"/>
      <c r="H714" s="201"/>
      <c r="I714" s="199"/>
      <c r="J714" s="206"/>
      <c r="K714" s="199"/>
      <c r="L714" s="207"/>
      <c r="M714" s="199"/>
    </row>
    <row r="715" spans="3:13" ht="16.5" customHeight="1">
      <c r="C715" s="199"/>
      <c r="E715" s="200"/>
      <c r="F715" s="174"/>
      <c r="H715" s="201"/>
      <c r="I715" s="199"/>
      <c r="J715" s="206"/>
      <c r="K715" s="199"/>
      <c r="L715" s="207"/>
      <c r="M715" s="199"/>
    </row>
    <row r="716" spans="3:13" ht="16.5" customHeight="1">
      <c r="C716" s="199"/>
      <c r="E716" s="200"/>
      <c r="F716" s="174"/>
      <c r="H716" s="201"/>
      <c r="I716" s="199"/>
      <c r="J716" s="206"/>
      <c r="K716" s="199"/>
      <c r="L716" s="207"/>
      <c r="M716" s="199"/>
    </row>
    <row r="717" spans="3:13" ht="16.5" customHeight="1">
      <c r="C717" s="199"/>
      <c r="E717" s="200"/>
      <c r="F717" s="174"/>
      <c r="H717" s="201"/>
      <c r="I717" s="199"/>
      <c r="J717" s="206"/>
      <c r="K717" s="199"/>
      <c r="L717" s="207"/>
      <c r="M717" s="199"/>
    </row>
    <row r="718" spans="3:13" ht="16.5" customHeight="1">
      <c r="C718" s="199"/>
      <c r="E718" s="200"/>
      <c r="F718" s="174"/>
      <c r="H718" s="201"/>
      <c r="I718" s="199"/>
      <c r="J718" s="206"/>
      <c r="K718" s="199"/>
      <c r="L718" s="207"/>
      <c r="M718" s="199"/>
    </row>
    <row r="719" spans="3:13" ht="16.5" customHeight="1">
      <c r="C719" s="199"/>
      <c r="E719" s="200"/>
      <c r="F719" s="174"/>
      <c r="H719" s="201"/>
      <c r="I719" s="199"/>
      <c r="J719" s="206"/>
      <c r="K719" s="199"/>
      <c r="L719" s="207"/>
      <c r="M719" s="199"/>
    </row>
    <row r="720" spans="3:13" ht="16.5" customHeight="1">
      <c r="C720" s="199"/>
      <c r="E720" s="200"/>
      <c r="F720" s="174"/>
      <c r="H720" s="201"/>
      <c r="I720" s="199"/>
      <c r="J720" s="206"/>
      <c r="K720" s="199"/>
      <c r="L720" s="207"/>
      <c r="M720" s="199"/>
    </row>
    <row r="721" spans="3:13" ht="16.5" customHeight="1">
      <c r="C721" s="199"/>
      <c r="E721" s="200"/>
      <c r="F721" s="174"/>
      <c r="H721" s="201"/>
      <c r="I721" s="199"/>
      <c r="J721" s="206"/>
      <c r="K721" s="199"/>
      <c r="L721" s="207"/>
      <c r="M721" s="199"/>
    </row>
    <row r="722" spans="3:13" ht="16.5" customHeight="1">
      <c r="C722" s="199"/>
      <c r="E722" s="200"/>
      <c r="F722" s="174"/>
      <c r="H722" s="201"/>
      <c r="I722" s="199"/>
      <c r="J722" s="206"/>
      <c r="K722" s="199"/>
      <c r="L722" s="207"/>
      <c r="M722" s="199"/>
    </row>
    <row r="723" spans="3:13" ht="16.5" customHeight="1">
      <c r="C723" s="199"/>
      <c r="E723" s="200"/>
      <c r="F723" s="174"/>
      <c r="H723" s="201"/>
      <c r="I723" s="199"/>
      <c r="J723" s="206"/>
      <c r="K723" s="199"/>
      <c r="L723" s="207"/>
      <c r="M723" s="199"/>
    </row>
    <row r="724" spans="3:13" ht="16.5" customHeight="1">
      <c r="C724" s="199"/>
      <c r="E724" s="200"/>
      <c r="F724" s="174"/>
      <c r="H724" s="201"/>
      <c r="I724" s="199"/>
      <c r="J724" s="206"/>
      <c r="K724" s="199"/>
      <c r="L724" s="207"/>
      <c r="M724" s="199"/>
    </row>
    <row r="725" spans="3:13" ht="16.5" customHeight="1">
      <c r="C725" s="199"/>
      <c r="E725" s="200"/>
      <c r="F725" s="174"/>
      <c r="H725" s="201"/>
      <c r="I725" s="199"/>
      <c r="J725" s="206"/>
      <c r="K725" s="199"/>
      <c r="L725" s="207"/>
      <c r="M725" s="199"/>
    </row>
    <row r="726" spans="3:13" ht="16.5" customHeight="1">
      <c r="C726" s="199"/>
      <c r="E726" s="200"/>
      <c r="F726" s="174"/>
      <c r="H726" s="201"/>
      <c r="I726" s="199"/>
      <c r="J726" s="206"/>
      <c r="K726" s="199"/>
      <c r="L726" s="207"/>
      <c r="M726" s="199"/>
    </row>
    <row r="727" spans="3:13" ht="16.5" customHeight="1">
      <c r="C727" s="199"/>
      <c r="E727" s="200"/>
      <c r="F727" s="174"/>
      <c r="H727" s="201"/>
      <c r="I727" s="199"/>
      <c r="J727" s="206"/>
      <c r="K727" s="199"/>
      <c r="L727" s="207"/>
      <c r="M727" s="199"/>
    </row>
    <row r="728" spans="3:13" ht="16.5" customHeight="1">
      <c r="C728" s="199"/>
      <c r="E728" s="200"/>
      <c r="F728" s="174"/>
      <c r="H728" s="201"/>
      <c r="I728" s="199"/>
      <c r="J728" s="206"/>
      <c r="K728" s="199"/>
      <c r="L728" s="207"/>
      <c r="M728" s="199"/>
    </row>
    <row r="729" spans="3:13" ht="16.5" customHeight="1">
      <c r="C729" s="199"/>
      <c r="E729" s="200"/>
      <c r="F729" s="174"/>
      <c r="H729" s="201"/>
      <c r="I729" s="199"/>
      <c r="J729" s="206"/>
      <c r="K729" s="199"/>
      <c r="L729" s="207"/>
      <c r="M729" s="199"/>
    </row>
    <row r="730" spans="3:13" ht="16.5" customHeight="1">
      <c r="C730" s="199"/>
      <c r="E730" s="200"/>
      <c r="F730" s="174"/>
      <c r="H730" s="201"/>
      <c r="I730" s="199"/>
      <c r="J730" s="206"/>
      <c r="K730" s="199"/>
      <c r="L730" s="207"/>
      <c r="M730" s="199"/>
    </row>
    <row r="731" spans="3:13" ht="16.5" customHeight="1">
      <c r="C731" s="199"/>
      <c r="E731" s="200"/>
      <c r="F731" s="174"/>
      <c r="H731" s="201"/>
      <c r="I731" s="199"/>
      <c r="J731" s="206"/>
      <c r="K731" s="199"/>
      <c r="L731" s="207"/>
      <c r="M731" s="199"/>
    </row>
    <row r="732" spans="3:13" ht="16.5" customHeight="1">
      <c r="C732" s="199"/>
      <c r="E732" s="200"/>
      <c r="F732" s="174"/>
      <c r="H732" s="201"/>
      <c r="I732" s="199"/>
      <c r="J732" s="206"/>
      <c r="K732" s="199"/>
      <c r="L732" s="207"/>
      <c r="M732" s="199"/>
    </row>
    <row r="733" spans="3:13" ht="16.5" customHeight="1">
      <c r="C733" s="199"/>
      <c r="E733" s="200"/>
      <c r="F733" s="174"/>
      <c r="H733" s="201"/>
      <c r="I733" s="199"/>
      <c r="J733" s="206"/>
      <c r="K733" s="199"/>
      <c r="L733" s="207"/>
      <c r="M733" s="199"/>
    </row>
    <row r="734" spans="3:13" ht="16.5" customHeight="1">
      <c r="C734" s="199"/>
      <c r="E734" s="200"/>
      <c r="F734" s="174"/>
      <c r="H734" s="201"/>
      <c r="I734" s="199"/>
      <c r="J734" s="206"/>
      <c r="K734" s="199"/>
      <c r="L734" s="207"/>
      <c r="M734" s="199"/>
    </row>
    <row r="735" spans="3:13" ht="16.5" customHeight="1">
      <c r="C735" s="199"/>
      <c r="E735" s="200"/>
      <c r="F735" s="174"/>
      <c r="H735" s="201"/>
      <c r="I735" s="199"/>
      <c r="J735" s="206"/>
      <c r="K735" s="199"/>
      <c r="L735" s="207"/>
      <c r="M735" s="199"/>
    </row>
    <row r="736" spans="3:13" ht="16.5" customHeight="1">
      <c r="C736" s="199"/>
      <c r="E736" s="200"/>
      <c r="F736" s="174"/>
      <c r="H736" s="201"/>
      <c r="I736" s="199"/>
      <c r="J736" s="206"/>
      <c r="K736" s="199"/>
      <c r="L736" s="207"/>
      <c r="M736" s="199"/>
    </row>
    <row r="737" spans="3:13" ht="16.5" customHeight="1">
      <c r="C737" s="199"/>
      <c r="E737" s="200"/>
      <c r="F737" s="174"/>
      <c r="H737" s="201"/>
      <c r="I737" s="199"/>
      <c r="J737" s="206"/>
      <c r="K737" s="199"/>
      <c r="L737" s="207"/>
      <c r="M737" s="199"/>
    </row>
    <row r="738" spans="3:13" ht="16.5" customHeight="1">
      <c r="C738" s="199"/>
      <c r="E738" s="200"/>
      <c r="F738" s="174"/>
      <c r="H738" s="201"/>
      <c r="I738" s="199"/>
      <c r="J738" s="206"/>
      <c r="K738" s="199"/>
      <c r="L738" s="207"/>
      <c r="M738" s="199"/>
    </row>
    <row r="739" spans="3:13" ht="16.5" customHeight="1">
      <c r="C739" s="199"/>
      <c r="E739" s="200"/>
      <c r="F739" s="174"/>
      <c r="H739" s="201"/>
      <c r="I739" s="199"/>
      <c r="J739" s="206"/>
      <c r="K739" s="199"/>
      <c r="L739" s="207"/>
      <c r="M739" s="199"/>
    </row>
    <row r="740" spans="3:13" ht="16.5" customHeight="1">
      <c r="C740" s="199"/>
      <c r="E740" s="200"/>
      <c r="F740" s="174"/>
      <c r="H740" s="201"/>
      <c r="I740" s="199"/>
      <c r="J740" s="206"/>
      <c r="K740" s="199"/>
      <c r="L740" s="207"/>
      <c r="M740" s="199"/>
    </row>
    <row r="741" spans="3:13" ht="16.5" customHeight="1">
      <c r="C741" s="199"/>
      <c r="E741" s="200"/>
      <c r="F741" s="174"/>
      <c r="H741" s="201"/>
      <c r="I741" s="199"/>
      <c r="J741" s="206"/>
      <c r="K741" s="199"/>
      <c r="L741" s="207"/>
      <c r="M741" s="199"/>
    </row>
    <row r="742" spans="3:13" ht="16.5" customHeight="1">
      <c r="C742" s="199"/>
      <c r="E742" s="200"/>
      <c r="F742" s="174"/>
      <c r="H742" s="201"/>
      <c r="I742" s="199"/>
      <c r="J742" s="206"/>
      <c r="K742" s="199"/>
      <c r="L742" s="207"/>
      <c r="M742" s="199"/>
    </row>
    <row r="743" spans="3:13" ht="16.5" customHeight="1">
      <c r="C743" s="199"/>
      <c r="E743" s="200"/>
      <c r="F743" s="174"/>
      <c r="H743" s="201"/>
      <c r="I743" s="199"/>
      <c r="J743" s="206"/>
      <c r="K743" s="199"/>
      <c r="L743" s="207"/>
      <c r="M743" s="199"/>
    </row>
    <row r="744" spans="3:13" ht="16.5" customHeight="1">
      <c r="C744" s="199"/>
      <c r="E744" s="200"/>
      <c r="F744" s="174"/>
      <c r="H744" s="201"/>
      <c r="I744" s="199"/>
      <c r="J744" s="206"/>
      <c r="K744" s="199"/>
      <c r="L744" s="207"/>
      <c r="M744" s="199"/>
    </row>
    <row r="745" spans="3:13" ht="16.5" customHeight="1">
      <c r="C745" s="199"/>
      <c r="E745" s="200"/>
      <c r="F745" s="174"/>
      <c r="H745" s="201"/>
      <c r="I745" s="199"/>
      <c r="J745" s="206"/>
      <c r="K745" s="199"/>
      <c r="L745" s="207"/>
      <c r="M745" s="199"/>
    </row>
    <row r="746" spans="3:13" ht="16.5" customHeight="1">
      <c r="C746" s="199"/>
      <c r="E746" s="200"/>
      <c r="F746" s="174"/>
      <c r="H746" s="201"/>
      <c r="I746" s="199"/>
      <c r="J746" s="206"/>
      <c r="K746" s="199"/>
      <c r="L746" s="207"/>
      <c r="M746" s="199"/>
    </row>
    <row r="747" spans="3:13" ht="16.5" customHeight="1">
      <c r="C747" s="199"/>
      <c r="E747" s="200"/>
      <c r="F747" s="174"/>
      <c r="H747" s="201"/>
      <c r="I747" s="199"/>
      <c r="J747" s="206"/>
      <c r="K747" s="199"/>
      <c r="L747" s="207"/>
      <c r="M747" s="199"/>
    </row>
    <row r="748" spans="3:13" ht="16.5" customHeight="1">
      <c r="C748" s="199"/>
      <c r="E748" s="200"/>
      <c r="F748" s="174"/>
      <c r="H748" s="201"/>
      <c r="I748" s="199"/>
      <c r="J748" s="206"/>
      <c r="K748" s="199"/>
      <c r="L748" s="207"/>
      <c r="M748" s="199"/>
    </row>
    <row r="749" spans="3:13" ht="16.5" customHeight="1">
      <c r="C749" s="199"/>
      <c r="E749" s="200"/>
      <c r="F749" s="174"/>
      <c r="H749" s="201"/>
      <c r="I749" s="199"/>
      <c r="J749" s="206"/>
      <c r="K749" s="199"/>
      <c r="L749" s="207"/>
      <c r="M749" s="199"/>
    </row>
    <row r="750" spans="3:13" ht="16.5" customHeight="1">
      <c r="C750" s="199"/>
      <c r="E750" s="200"/>
      <c r="F750" s="174"/>
      <c r="H750" s="201"/>
      <c r="I750" s="199"/>
      <c r="J750" s="206"/>
      <c r="K750" s="199"/>
      <c r="L750" s="207"/>
      <c r="M750" s="199"/>
    </row>
    <row r="751" spans="3:13" ht="16.5" customHeight="1">
      <c r="C751" s="199"/>
      <c r="E751" s="200"/>
      <c r="F751" s="174"/>
      <c r="H751" s="201"/>
      <c r="I751" s="199"/>
      <c r="J751" s="206"/>
      <c r="K751" s="199"/>
      <c r="L751" s="207"/>
      <c r="M751" s="199"/>
    </row>
    <row r="752" spans="3:13" ht="16.5" customHeight="1">
      <c r="C752" s="199"/>
      <c r="E752" s="200"/>
      <c r="F752" s="174"/>
      <c r="H752" s="201"/>
      <c r="I752" s="199"/>
      <c r="J752" s="206"/>
      <c r="K752" s="199"/>
      <c r="L752" s="207"/>
      <c r="M752" s="199"/>
    </row>
    <row r="753" spans="3:13" ht="16.5" customHeight="1">
      <c r="C753" s="199"/>
      <c r="E753" s="200"/>
      <c r="F753" s="174"/>
      <c r="H753" s="201"/>
      <c r="I753" s="199"/>
      <c r="J753" s="206"/>
      <c r="K753" s="199"/>
      <c r="L753" s="207"/>
      <c r="M753" s="199"/>
    </row>
    <row r="754" spans="3:13" ht="16.5" customHeight="1">
      <c r="C754" s="199"/>
      <c r="E754" s="200"/>
      <c r="F754" s="174"/>
      <c r="H754" s="201"/>
      <c r="I754" s="199"/>
      <c r="J754" s="206"/>
      <c r="K754" s="199"/>
      <c r="L754" s="207"/>
      <c r="M754" s="199"/>
    </row>
    <row r="755" spans="3:13" ht="16.5" customHeight="1">
      <c r="C755" s="199"/>
      <c r="E755" s="200"/>
      <c r="F755" s="174"/>
      <c r="H755" s="201"/>
      <c r="I755" s="199"/>
      <c r="J755" s="206"/>
      <c r="K755" s="199"/>
      <c r="L755" s="207"/>
      <c r="M755" s="199"/>
    </row>
    <row r="756" spans="3:13" ht="16.5" customHeight="1">
      <c r="C756" s="199"/>
      <c r="E756" s="200"/>
      <c r="F756" s="174"/>
      <c r="H756" s="201"/>
      <c r="I756" s="199"/>
      <c r="J756" s="206"/>
      <c r="K756" s="199"/>
      <c r="L756" s="207"/>
      <c r="M756" s="199"/>
    </row>
    <row r="757" spans="3:13" ht="16.5" customHeight="1">
      <c r="C757" s="199"/>
      <c r="E757" s="200"/>
      <c r="F757" s="174"/>
      <c r="H757" s="201"/>
      <c r="I757" s="199"/>
      <c r="J757" s="206"/>
      <c r="K757" s="199"/>
      <c r="L757" s="207"/>
      <c r="M757" s="199"/>
    </row>
    <row r="758" spans="3:13" ht="16.5" customHeight="1">
      <c r="C758" s="199"/>
      <c r="E758" s="200"/>
      <c r="F758" s="174"/>
      <c r="H758" s="201"/>
      <c r="I758" s="199"/>
      <c r="J758" s="206"/>
      <c r="K758" s="199"/>
      <c r="L758" s="207"/>
      <c r="M758" s="199"/>
    </row>
    <row r="759" spans="3:13" ht="16.5" customHeight="1">
      <c r="C759" s="199"/>
      <c r="E759" s="200"/>
      <c r="F759" s="174"/>
      <c r="H759" s="201"/>
      <c r="I759" s="199"/>
      <c r="J759" s="206"/>
      <c r="K759" s="199"/>
      <c r="L759" s="207"/>
      <c r="M759" s="199"/>
    </row>
    <row r="760" spans="3:13" ht="16.5" customHeight="1">
      <c r="C760" s="199"/>
      <c r="E760" s="200"/>
      <c r="F760" s="174"/>
      <c r="H760" s="201"/>
      <c r="I760" s="199"/>
      <c r="J760" s="206"/>
      <c r="K760" s="199"/>
      <c r="L760" s="207"/>
      <c r="M760" s="199"/>
    </row>
    <row r="761" spans="3:13" ht="16.5" customHeight="1">
      <c r="C761" s="199"/>
      <c r="E761" s="200"/>
      <c r="F761" s="174"/>
      <c r="H761" s="201"/>
      <c r="I761" s="199"/>
      <c r="J761" s="206"/>
      <c r="K761" s="199"/>
      <c r="L761" s="207"/>
      <c r="M761" s="199"/>
    </row>
    <row r="762" spans="3:13" ht="16.5" customHeight="1">
      <c r="C762" s="199"/>
      <c r="E762" s="200"/>
      <c r="F762" s="174"/>
      <c r="H762" s="201"/>
      <c r="I762" s="199"/>
      <c r="J762" s="206"/>
      <c r="K762" s="199"/>
      <c r="L762" s="207"/>
      <c r="M762" s="199"/>
    </row>
    <row r="763" spans="3:13" ht="16.5" customHeight="1">
      <c r="C763" s="199"/>
      <c r="E763" s="200"/>
      <c r="F763" s="174"/>
      <c r="H763" s="201"/>
      <c r="I763" s="199"/>
      <c r="J763" s="206"/>
      <c r="K763" s="199"/>
      <c r="L763" s="207"/>
      <c r="M763" s="199"/>
    </row>
    <row r="764" spans="3:13" ht="16.5" customHeight="1">
      <c r="C764" s="199"/>
      <c r="E764" s="200"/>
      <c r="F764" s="174"/>
      <c r="H764" s="201"/>
      <c r="I764" s="199"/>
      <c r="J764" s="206"/>
      <c r="K764" s="199"/>
      <c r="L764" s="207"/>
      <c r="M764" s="199"/>
    </row>
    <row r="765" spans="3:13" ht="16.5" customHeight="1">
      <c r="C765" s="199"/>
      <c r="E765" s="200"/>
      <c r="F765" s="174"/>
      <c r="H765" s="201"/>
      <c r="I765" s="199"/>
      <c r="J765" s="206"/>
      <c r="K765" s="199"/>
      <c r="L765" s="207"/>
      <c r="M765" s="199"/>
    </row>
    <row r="766" spans="3:13" ht="16.5" customHeight="1">
      <c r="C766" s="199"/>
      <c r="E766" s="200"/>
      <c r="F766" s="174"/>
      <c r="H766" s="201"/>
      <c r="I766" s="199"/>
      <c r="J766" s="206"/>
      <c r="K766" s="199"/>
      <c r="L766" s="207"/>
      <c r="M766" s="199"/>
    </row>
    <row r="767" spans="3:13" ht="16.5" customHeight="1">
      <c r="C767" s="199"/>
      <c r="E767" s="200"/>
      <c r="F767" s="174"/>
      <c r="H767" s="201"/>
      <c r="I767" s="199"/>
      <c r="J767" s="206"/>
      <c r="K767" s="199"/>
      <c r="L767" s="207"/>
      <c r="M767" s="199"/>
    </row>
    <row r="768" spans="3:13" ht="16.5" customHeight="1">
      <c r="C768" s="199"/>
      <c r="E768" s="200"/>
      <c r="F768" s="174"/>
      <c r="H768" s="201"/>
      <c r="I768" s="199"/>
      <c r="J768" s="206"/>
      <c r="K768" s="199"/>
      <c r="L768" s="207"/>
      <c r="M768" s="199"/>
    </row>
    <row r="769" spans="3:13" ht="16.5" customHeight="1">
      <c r="C769" s="199"/>
      <c r="E769" s="200"/>
      <c r="F769" s="174"/>
      <c r="H769" s="201"/>
      <c r="I769" s="199"/>
      <c r="J769" s="206"/>
      <c r="K769" s="199"/>
      <c r="L769" s="207"/>
      <c r="M769" s="199"/>
    </row>
    <row r="770" spans="3:13" ht="16.5" customHeight="1">
      <c r="C770" s="199"/>
      <c r="E770" s="200"/>
      <c r="F770" s="174"/>
      <c r="H770" s="201"/>
      <c r="I770" s="199"/>
      <c r="J770" s="206"/>
      <c r="K770" s="199"/>
      <c r="L770" s="207"/>
      <c r="M770" s="199"/>
    </row>
    <row r="771" spans="3:13" ht="16.5" customHeight="1">
      <c r="C771" s="199"/>
      <c r="E771" s="200"/>
      <c r="F771" s="174"/>
      <c r="H771" s="201"/>
      <c r="I771" s="199"/>
      <c r="J771" s="206"/>
      <c r="K771" s="199"/>
      <c r="L771" s="207"/>
      <c r="M771" s="199"/>
    </row>
    <row r="772" spans="3:13" ht="16.5" customHeight="1">
      <c r="C772" s="199"/>
      <c r="E772" s="200"/>
      <c r="F772" s="174"/>
      <c r="H772" s="201"/>
      <c r="I772" s="199"/>
      <c r="J772" s="206"/>
      <c r="K772" s="199"/>
      <c r="L772" s="207"/>
      <c r="M772" s="199"/>
    </row>
    <row r="773" spans="3:13" ht="16.5" customHeight="1">
      <c r="C773" s="199"/>
      <c r="E773" s="200"/>
      <c r="F773" s="174"/>
      <c r="H773" s="201"/>
      <c r="I773" s="199"/>
      <c r="J773" s="206"/>
      <c r="K773" s="199"/>
      <c r="L773" s="207"/>
      <c r="M773" s="199"/>
    </row>
    <row r="774" spans="3:13" ht="16.5" customHeight="1">
      <c r="C774" s="199"/>
      <c r="E774" s="200"/>
      <c r="F774" s="174"/>
      <c r="H774" s="201"/>
      <c r="I774" s="199"/>
      <c r="J774" s="206"/>
      <c r="K774" s="199"/>
      <c r="L774" s="207"/>
      <c r="M774" s="199"/>
    </row>
    <row r="775" spans="3:13" ht="16.5" customHeight="1">
      <c r="C775" s="199"/>
      <c r="E775" s="200"/>
      <c r="F775" s="174"/>
      <c r="H775" s="201"/>
      <c r="I775" s="199"/>
      <c r="J775" s="206"/>
      <c r="K775" s="199"/>
      <c r="L775" s="207"/>
      <c r="M775" s="199"/>
    </row>
    <row r="776" spans="3:13" ht="16.5" customHeight="1">
      <c r="C776" s="199"/>
      <c r="E776" s="200"/>
      <c r="F776" s="174"/>
      <c r="H776" s="201"/>
      <c r="I776" s="199"/>
      <c r="J776" s="206"/>
      <c r="K776" s="199"/>
      <c r="L776" s="207"/>
      <c r="M776" s="199"/>
    </row>
    <row r="777" spans="3:13" ht="16.5" customHeight="1">
      <c r="C777" s="199"/>
      <c r="E777" s="200"/>
      <c r="F777" s="174"/>
      <c r="H777" s="201"/>
      <c r="I777" s="199"/>
      <c r="J777" s="206"/>
      <c r="K777" s="199"/>
      <c r="L777" s="207"/>
      <c r="M777" s="199"/>
    </row>
    <row r="778" spans="3:13" ht="16.5" customHeight="1">
      <c r="C778" s="199"/>
      <c r="E778" s="200"/>
      <c r="F778" s="174"/>
      <c r="H778" s="201"/>
      <c r="I778" s="199"/>
      <c r="J778" s="206"/>
      <c r="K778" s="199"/>
      <c r="L778" s="207"/>
      <c r="M778" s="199"/>
    </row>
    <row r="779" spans="3:13" ht="16.5" customHeight="1">
      <c r="C779" s="199"/>
      <c r="E779" s="200"/>
      <c r="F779" s="174"/>
      <c r="H779" s="201"/>
      <c r="I779" s="199"/>
      <c r="J779" s="206"/>
      <c r="K779" s="199"/>
      <c r="L779" s="207"/>
      <c r="M779" s="199"/>
    </row>
    <row r="780" spans="3:13" ht="16.5" customHeight="1">
      <c r="C780" s="199"/>
      <c r="E780" s="200"/>
      <c r="F780" s="174"/>
      <c r="H780" s="201"/>
      <c r="I780" s="199"/>
      <c r="J780" s="206"/>
      <c r="K780" s="199"/>
      <c r="L780" s="207"/>
      <c r="M780" s="199"/>
    </row>
    <row r="781" spans="3:13" ht="16.5" customHeight="1">
      <c r="C781" s="199"/>
      <c r="E781" s="200"/>
      <c r="F781" s="174"/>
      <c r="H781" s="201"/>
      <c r="I781" s="199"/>
      <c r="J781" s="206"/>
      <c r="K781" s="199"/>
      <c r="L781" s="207"/>
      <c r="M781" s="199"/>
    </row>
    <row r="782" spans="3:13" ht="16.5" customHeight="1">
      <c r="C782" s="199"/>
      <c r="E782" s="200"/>
      <c r="F782" s="174"/>
      <c r="H782" s="201"/>
      <c r="I782" s="199"/>
      <c r="J782" s="206"/>
      <c r="K782" s="199"/>
      <c r="L782" s="207"/>
      <c r="M782" s="199"/>
    </row>
    <row r="783" spans="3:13" ht="16.5" customHeight="1">
      <c r="C783" s="199"/>
      <c r="E783" s="200"/>
      <c r="F783" s="174"/>
      <c r="H783" s="201"/>
      <c r="I783" s="199"/>
      <c r="J783" s="206"/>
      <c r="K783" s="199"/>
      <c r="L783" s="207"/>
      <c r="M783" s="199"/>
    </row>
    <row r="784" spans="3:13" ht="16.5" customHeight="1">
      <c r="C784" s="199"/>
      <c r="E784" s="200"/>
      <c r="F784" s="174"/>
      <c r="H784" s="201"/>
      <c r="I784" s="199"/>
      <c r="J784" s="206"/>
      <c r="K784" s="199"/>
      <c r="L784" s="207"/>
      <c r="M784" s="199"/>
    </row>
    <row r="785" spans="3:13" ht="16.5" customHeight="1">
      <c r="C785" s="199"/>
      <c r="E785" s="200"/>
      <c r="F785" s="174"/>
      <c r="H785" s="201"/>
      <c r="I785" s="199"/>
      <c r="J785" s="206"/>
      <c r="K785" s="199"/>
      <c r="L785" s="207"/>
      <c r="M785" s="199"/>
    </row>
    <row r="786" spans="3:13" ht="16.5" customHeight="1">
      <c r="C786" s="199"/>
      <c r="E786" s="200"/>
      <c r="F786" s="174"/>
      <c r="H786" s="201"/>
      <c r="I786" s="199"/>
      <c r="J786" s="206"/>
      <c r="K786" s="199"/>
      <c r="L786" s="207"/>
      <c r="M786" s="199"/>
    </row>
    <row r="787" spans="3:13" ht="16.5" customHeight="1">
      <c r="C787" s="199"/>
      <c r="E787" s="200"/>
      <c r="F787" s="174"/>
      <c r="H787" s="201"/>
      <c r="I787" s="199"/>
      <c r="J787" s="206"/>
      <c r="K787" s="199"/>
      <c r="L787" s="207"/>
      <c r="M787" s="199"/>
    </row>
    <row r="788" spans="3:13" ht="16.5" customHeight="1">
      <c r="C788" s="199"/>
      <c r="E788" s="200"/>
      <c r="F788" s="174"/>
      <c r="H788" s="201"/>
      <c r="I788" s="199"/>
      <c r="J788" s="206"/>
      <c r="K788" s="199"/>
      <c r="L788" s="207"/>
      <c r="M788" s="199"/>
    </row>
    <row r="789" spans="3:13" ht="16.5" customHeight="1">
      <c r="C789" s="199"/>
      <c r="E789" s="200"/>
      <c r="F789" s="174"/>
      <c r="H789" s="201"/>
      <c r="I789" s="199"/>
      <c r="J789" s="206"/>
      <c r="K789" s="199"/>
      <c r="L789" s="207"/>
      <c r="M789" s="199"/>
    </row>
    <row r="790" spans="3:13" ht="16.5" customHeight="1">
      <c r="C790" s="199"/>
      <c r="E790" s="200"/>
      <c r="F790" s="174"/>
      <c r="H790" s="201"/>
      <c r="I790" s="199"/>
      <c r="J790" s="206"/>
      <c r="K790" s="199"/>
      <c r="L790" s="207"/>
      <c r="M790" s="199"/>
    </row>
    <row r="791" spans="3:13" ht="16.5" customHeight="1">
      <c r="C791" s="199"/>
      <c r="E791" s="200"/>
      <c r="F791" s="174"/>
      <c r="H791" s="201"/>
      <c r="I791" s="199"/>
      <c r="J791" s="206"/>
      <c r="K791" s="199"/>
      <c r="L791" s="207"/>
      <c r="M791" s="199"/>
    </row>
    <row r="792" spans="3:13" ht="16.5" customHeight="1">
      <c r="C792" s="199"/>
      <c r="E792" s="200"/>
      <c r="F792" s="174"/>
      <c r="H792" s="201"/>
      <c r="I792" s="199"/>
      <c r="J792" s="206"/>
      <c r="K792" s="199"/>
      <c r="L792" s="207"/>
      <c r="M792" s="199"/>
    </row>
    <row r="793" spans="3:13" ht="16.5" customHeight="1">
      <c r="C793" s="199"/>
      <c r="E793" s="200"/>
      <c r="F793" s="174"/>
      <c r="H793" s="201"/>
      <c r="I793" s="199"/>
      <c r="J793" s="206"/>
      <c r="K793" s="199"/>
      <c r="L793" s="207"/>
      <c r="M793" s="199"/>
    </row>
    <row r="794" spans="3:13" ht="16.5" customHeight="1">
      <c r="C794" s="199"/>
      <c r="E794" s="200"/>
      <c r="F794" s="174"/>
      <c r="H794" s="201"/>
      <c r="I794" s="199"/>
      <c r="J794" s="206"/>
      <c r="K794" s="199"/>
      <c r="L794" s="207"/>
      <c r="M794" s="199"/>
    </row>
    <row r="795" spans="3:13" ht="16.5" customHeight="1">
      <c r="C795" s="199"/>
      <c r="E795" s="200"/>
      <c r="F795" s="174"/>
      <c r="H795" s="201"/>
      <c r="I795" s="199"/>
      <c r="J795" s="206"/>
      <c r="K795" s="199"/>
      <c r="L795" s="207"/>
      <c r="M795" s="199"/>
    </row>
    <row r="796" spans="3:13" ht="16.5" customHeight="1">
      <c r="C796" s="199"/>
      <c r="E796" s="200"/>
      <c r="F796" s="174"/>
      <c r="H796" s="201"/>
      <c r="I796" s="199"/>
      <c r="J796" s="206"/>
      <c r="K796" s="199"/>
      <c r="L796" s="207"/>
      <c r="M796" s="199"/>
    </row>
    <row r="797" spans="3:13" ht="16.5" customHeight="1">
      <c r="C797" s="199"/>
      <c r="E797" s="200"/>
      <c r="F797" s="174"/>
      <c r="H797" s="201"/>
      <c r="I797" s="199"/>
      <c r="J797" s="206"/>
      <c r="K797" s="199"/>
      <c r="L797" s="207"/>
      <c r="M797" s="199"/>
    </row>
    <row r="798" spans="3:13" ht="16.5" customHeight="1">
      <c r="C798" s="199"/>
      <c r="E798" s="200"/>
      <c r="F798" s="174"/>
      <c r="H798" s="201"/>
      <c r="I798" s="199"/>
      <c r="J798" s="206"/>
      <c r="K798" s="199"/>
      <c r="L798" s="207"/>
      <c r="M798" s="199"/>
    </row>
    <row r="799" spans="3:13" ht="16.5" customHeight="1">
      <c r="C799" s="199"/>
      <c r="E799" s="200"/>
      <c r="F799" s="174"/>
      <c r="H799" s="201"/>
      <c r="I799" s="199"/>
      <c r="J799" s="206"/>
      <c r="K799" s="199"/>
      <c r="L799" s="207"/>
      <c r="M799" s="199"/>
    </row>
    <row r="800" spans="3:13" ht="16.5" customHeight="1">
      <c r="C800" s="199"/>
      <c r="E800" s="200"/>
      <c r="F800" s="174"/>
      <c r="H800" s="201"/>
      <c r="I800" s="199"/>
      <c r="J800" s="206"/>
      <c r="K800" s="199"/>
      <c r="L800" s="207"/>
      <c r="M800" s="199"/>
    </row>
    <row r="801" spans="3:13" ht="16.5" customHeight="1">
      <c r="C801" s="199"/>
      <c r="E801" s="200"/>
      <c r="F801" s="174"/>
      <c r="H801" s="201"/>
      <c r="I801" s="199"/>
      <c r="J801" s="206"/>
      <c r="K801" s="199"/>
      <c r="L801" s="207"/>
      <c r="M801" s="199"/>
    </row>
    <row r="802" spans="3:13" ht="16.5" customHeight="1">
      <c r="C802" s="199"/>
      <c r="E802" s="200"/>
      <c r="F802" s="174"/>
      <c r="H802" s="201"/>
      <c r="I802" s="199"/>
      <c r="J802" s="206"/>
      <c r="K802" s="199"/>
      <c r="L802" s="207"/>
      <c r="M802" s="199"/>
    </row>
    <row r="803" spans="3:13" ht="16.5" customHeight="1">
      <c r="C803" s="199"/>
      <c r="E803" s="200"/>
      <c r="F803" s="174"/>
      <c r="H803" s="201"/>
      <c r="I803" s="199"/>
      <c r="J803" s="206"/>
      <c r="K803" s="199"/>
      <c r="L803" s="207"/>
      <c r="M803" s="199"/>
    </row>
    <row r="804" spans="3:13" ht="16.5" customHeight="1">
      <c r="C804" s="199"/>
      <c r="E804" s="200"/>
      <c r="F804" s="174"/>
      <c r="H804" s="201"/>
      <c r="I804" s="199"/>
      <c r="J804" s="206"/>
      <c r="K804" s="199"/>
      <c r="L804" s="207"/>
      <c r="M804" s="199"/>
    </row>
    <row r="805" spans="3:13" ht="16.5" customHeight="1">
      <c r="C805" s="199"/>
      <c r="E805" s="200"/>
      <c r="F805" s="174"/>
      <c r="H805" s="201"/>
      <c r="I805" s="199"/>
      <c r="J805" s="206"/>
      <c r="K805" s="199"/>
      <c r="L805" s="207"/>
      <c r="M805" s="199"/>
    </row>
    <row r="806" spans="3:13" ht="16.5" customHeight="1">
      <c r="C806" s="199"/>
      <c r="E806" s="200"/>
      <c r="F806" s="174"/>
      <c r="H806" s="201"/>
      <c r="I806" s="199"/>
      <c r="J806" s="206"/>
      <c r="K806" s="199"/>
      <c r="L806" s="207"/>
      <c r="M806" s="199"/>
    </row>
    <row r="807" spans="3:13" ht="16.5" customHeight="1">
      <c r="C807" s="199"/>
      <c r="E807" s="200"/>
      <c r="F807" s="174"/>
      <c r="H807" s="201"/>
      <c r="I807" s="199"/>
      <c r="J807" s="206"/>
      <c r="K807" s="199"/>
      <c r="L807" s="207"/>
      <c r="M807" s="199"/>
    </row>
    <row r="808" spans="3:13" ht="16.5" customHeight="1">
      <c r="C808" s="199"/>
      <c r="E808" s="200"/>
      <c r="F808" s="174"/>
      <c r="H808" s="201"/>
      <c r="I808" s="199"/>
      <c r="J808" s="206"/>
      <c r="K808" s="199"/>
      <c r="L808" s="207"/>
      <c r="M808" s="199"/>
    </row>
    <row r="809" spans="3:13" ht="16.5" customHeight="1">
      <c r="C809" s="199"/>
      <c r="E809" s="200"/>
      <c r="F809" s="174"/>
      <c r="H809" s="201"/>
      <c r="I809" s="199"/>
      <c r="J809" s="206"/>
      <c r="K809" s="199"/>
      <c r="L809" s="207"/>
      <c r="M809" s="199"/>
    </row>
    <row r="810" spans="3:13" ht="16.5" customHeight="1">
      <c r="C810" s="199"/>
      <c r="E810" s="200"/>
      <c r="F810" s="174"/>
      <c r="H810" s="201"/>
      <c r="I810" s="199"/>
      <c r="J810" s="206"/>
      <c r="K810" s="199"/>
      <c r="L810" s="207"/>
      <c r="M810" s="199"/>
    </row>
    <row r="811" spans="3:13" ht="16.5" customHeight="1">
      <c r="C811" s="199"/>
      <c r="E811" s="200"/>
      <c r="F811" s="174"/>
      <c r="H811" s="201"/>
      <c r="I811" s="199"/>
      <c r="J811" s="206"/>
      <c r="K811" s="199"/>
      <c r="L811" s="207"/>
      <c r="M811" s="199"/>
    </row>
    <row r="812" spans="3:13" ht="16.5" customHeight="1">
      <c r="C812" s="199"/>
      <c r="E812" s="200"/>
      <c r="F812" s="174"/>
      <c r="H812" s="201"/>
      <c r="I812" s="199"/>
      <c r="J812" s="206"/>
      <c r="K812" s="199"/>
      <c r="L812" s="207"/>
      <c r="M812" s="199"/>
    </row>
    <row r="813" spans="3:13" ht="16.5" customHeight="1">
      <c r="C813" s="199"/>
      <c r="E813" s="200"/>
      <c r="F813" s="174"/>
      <c r="H813" s="201"/>
      <c r="I813" s="199"/>
      <c r="J813" s="206"/>
      <c r="K813" s="199"/>
      <c r="L813" s="207"/>
      <c r="M813" s="199"/>
    </row>
    <row r="814" spans="3:13" ht="16.5" customHeight="1">
      <c r="C814" s="199"/>
      <c r="E814" s="200"/>
      <c r="F814" s="174"/>
      <c r="H814" s="201"/>
      <c r="I814" s="199"/>
      <c r="J814" s="206"/>
      <c r="K814" s="199"/>
      <c r="L814" s="207"/>
      <c r="M814" s="199"/>
    </row>
    <row r="815" spans="3:13" ht="16.5" customHeight="1">
      <c r="C815" s="199"/>
      <c r="E815" s="200"/>
      <c r="F815" s="174"/>
      <c r="H815" s="201"/>
      <c r="I815" s="199"/>
      <c r="J815" s="206"/>
      <c r="K815" s="199"/>
      <c r="L815" s="207"/>
      <c r="M815" s="199"/>
    </row>
    <row r="816" spans="3:13" ht="16.5" customHeight="1">
      <c r="C816" s="199"/>
      <c r="E816" s="200"/>
      <c r="F816" s="174"/>
      <c r="H816" s="201"/>
      <c r="I816" s="199"/>
      <c r="J816" s="206"/>
      <c r="K816" s="199"/>
      <c r="L816" s="207"/>
      <c r="M816" s="199"/>
    </row>
    <row r="817" spans="3:13" ht="16.5" customHeight="1">
      <c r="C817" s="199"/>
      <c r="E817" s="200"/>
      <c r="F817" s="174"/>
      <c r="H817" s="201"/>
      <c r="I817" s="199"/>
      <c r="J817" s="206"/>
      <c r="K817" s="199"/>
      <c r="L817" s="207"/>
      <c r="M817" s="199"/>
    </row>
    <row r="818" spans="3:13" ht="16.5" customHeight="1">
      <c r="C818" s="199"/>
      <c r="E818" s="200"/>
      <c r="F818" s="174"/>
      <c r="H818" s="201"/>
      <c r="I818" s="199"/>
      <c r="J818" s="206"/>
      <c r="K818" s="199"/>
      <c r="L818" s="207"/>
      <c r="M818" s="199"/>
    </row>
    <row r="819" spans="3:13" ht="16.5" customHeight="1">
      <c r="C819" s="199"/>
      <c r="E819" s="200"/>
      <c r="F819" s="174"/>
      <c r="H819" s="201"/>
      <c r="I819" s="199"/>
      <c r="J819" s="206"/>
      <c r="K819" s="199"/>
      <c r="L819" s="207"/>
      <c r="M819" s="199"/>
    </row>
    <row r="820" spans="3:13" ht="16.5" customHeight="1">
      <c r="C820" s="199"/>
      <c r="E820" s="200"/>
      <c r="F820" s="174"/>
      <c r="H820" s="201"/>
      <c r="I820" s="199"/>
      <c r="J820" s="206"/>
      <c r="K820" s="199"/>
      <c r="L820" s="207"/>
      <c r="M820" s="199"/>
    </row>
    <row r="821" spans="3:13" ht="16.5" customHeight="1">
      <c r="C821" s="199"/>
      <c r="E821" s="200"/>
      <c r="F821" s="174"/>
      <c r="H821" s="201"/>
      <c r="I821" s="199"/>
      <c r="J821" s="206"/>
      <c r="K821" s="199"/>
      <c r="L821" s="207"/>
      <c r="M821" s="199"/>
    </row>
    <row r="822" spans="3:13" ht="16.5" customHeight="1">
      <c r="C822" s="199"/>
      <c r="E822" s="200"/>
      <c r="F822" s="174"/>
      <c r="H822" s="201"/>
      <c r="I822" s="199"/>
      <c r="J822" s="206"/>
      <c r="K822" s="199"/>
      <c r="L822" s="207"/>
      <c r="M822" s="199"/>
    </row>
    <row r="823" spans="3:13" ht="16.5" customHeight="1">
      <c r="C823" s="199"/>
      <c r="E823" s="200"/>
      <c r="F823" s="174"/>
      <c r="H823" s="201"/>
      <c r="I823" s="199"/>
      <c r="J823" s="206"/>
      <c r="K823" s="199"/>
      <c r="L823" s="207"/>
      <c r="M823" s="199"/>
    </row>
    <row r="824" spans="3:13" ht="16.5" customHeight="1">
      <c r="C824" s="199"/>
      <c r="E824" s="200"/>
      <c r="F824" s="174"/>
      <c r="H824" s="201"/>
      <c r="I824" s="199"/>
      <c r="J824" s="206"/>
      <c r="K824" s="199"/>
      <c r="L824" s="207"/>
      <c r="M824" s="199"/>
    </row>
    <row r="825" spans="3:13" ht="16.5" customHeight="1">
      <c r="C825" s="199"/>
      <c r="E825" s="200"/>
      <c r="F825" s="174"/>
      <c r="H825" s="201"/>
      <c r="I825" s="199"/>
      <c r="J825" s="206"/>
      <c r="K825" s="199"/>
      <c r="L825" s="207"/>
      <c r="M825" s="199"/>
    </row>
    <row r="826" spans="3:13" ht="16.5" customHeight="1">
      <c r="C826" s="199"/>
      <c r="E826" s="200"/>
      <c r="F826" s="174"/>
      <c r="H826" s="201"/>
      <c r="I826" s="199"/>
      <c r="J826" s="206"/>
      <c r="K826" s="199"/>
      <c r="L826" s="207"/>
      <c r="M826" s="199"/>
    </row>
    <row r="827" spans="3:13" ht="16.5" customHeight="1">
      <c r="C827" s="199"/>
      <c r="E827" s="200"/>
      <c r="F827" s="174"/>
      <c r="H827" s="201"/>
      <c r="I827" s="199"/>
      <c r="J827" s="206"/>
      <c r="K827" s="199"/>
      <c r="L827" s="207"/>
      <c r="M827" s="199"/>
    </row>
    <row r="828" spans="3:13" ht="16.5" customHeight="1">
      <c r="C828" s="199"/>
      <c r="E828" s="200"/>
      <c r="F828" s="174"/>
      <c r="H828" s="201"/>
      <c r="I828" s="199"/>
      <c r="J828" s="206"/>
      <c r="K828" s="199"/>
      <c r="L828" s="207"/>
      <c r="M828" s="199"/>
    </row>
    <row r="829" spans="3:13" ht="16.5" customHeight="1">
      <c r="C829" s="199"/>
      <c r="E829" s="200"/>
      <c r="F829" s="174"/>
      <c r="H829" s="201"/>
      <c r="I829" s="199"/>
      <c r="J829" s="206"/>
      <c r="K829" s="199"/>
      <c r="L829" s="207"/>
      <c r="M829" s="199"/>
    </row>
    <row r="830" spans="3:13" ht="16.5" customHeight="1">
      <c r="C830" s="199"/>
      <c r="E830" s="200"/>
      <c r="F830" s="174"/>
      <c r="H830" s="201"/>
      <c r="I830" s="199"/>
      <c r="J830" s="206"/>
      <c r="K830" s="199"/>
      <c r="L830" s="207"/>
      <c r="M830" s="199"/>
    </row>
    <row r="831" spans="3:13" ht="16.5" customHeight="1">
      <c r="C831" s="199"/>
      <c r="E831" s="200"/>
      <c r="F831" s="174"/>
      <c r="H831" s="201"/>
      <c r="I831" s="199"/>
      <c r="J831" s="206"/>
      <c r="K831" s="199"/>
      <c r="L831" s="207"/>
      <c r="M831" s="199"/>
    </row>
    <row r="832" spans="3:13" ht="16.5" customHeight="1">
      <c r="C832" s="199"/>
      <c r="E832" s="200"/>
      <c r="F832" s="174"/>
      <c r="H832" s="201"/>
      <c r="I832" s="199"/>
      <c r="J832" s="206"/>
      <c r="K832" s="199"/>
      <c r="L832" s="207"/>
      <c r="M832" s="199"/>
    </row>
    <row r="833" spans="3:13" ht="16.5" customHeight="1">
      <c r="C833" s="199"/>
      <c r="E833" s="200"/>
      <c r="F833" s="174"/>
      <c r="H833" s="201"/>
      <c r="I833" s="199"/>
      <c r="J833" s="206"/>
      <c r="K833" s="199"/>
      <c r="L833" s="207"/>
      <c r="M833" s="199"/>
    </row>
    <row r="834" spans="3:13" ht="16.5" customHeight="1">
      <c r="C834" s="199"/>
      <c r="E834" s="200"/>
      <c r="F834" s="174"/>
      <c r="H834" s="201"/>
      <c r="I834" s="199"/>
      <c r="J834" s="206"/>
      <c r="K834" s="199"/>
      <c r="L834" s="207"/>
      <c r="M834" s="199"/>
    </row>
    <row r="835" spans="3:13" ht="16.5" customHeight="1">
      <c r="C835" s="199"/>
      <c r="E835" s="200"/>
      <c r="F835" s="174"/>
      <c r="H835" s="201"/>
      <c r="I835" s="199"/>
      <c r="J835" s="206"/>
      <c r="K835" s="199"/>
      <c r="L835" s="207"/>
      <c r="M835" s="199"/>
    </row>
    <row r="836" spans="3:13" ht="16.5" customHeight="1">
      <c r="C836" s="199"/>
      <c r="E836" s="200"/>
      <c r="F836" s="174"/>
      <c r="H836" s="201"/>
      <c r="I836" s="199"/>
      <c r="J836" s="206"/>
      <c r="K836" s="199"/>
      <c r="L836" s="207"/>
      <c r="M836" s="199"/>
    </row>
    <row r="837" spans="3:13" ht="16.5" customHeight="1">
      <c r="C837" s="199"/>
      <c r="E837" s="200"/>
      <c r="F837" s="174"/>
      <c r="H837" s="201"/>
      <c r="I837" s="199"/>
      <c r="J837" s="206"/>
      <c r="K837" s="199"/>
      <c r="L837" s="207"/>
      <c r="M837" s="199"/>
    </row>
    <row r="838" spans="3:13" ht="16.5" customHeight="1">
      <c r="C838" s="199"/>
      <c r="E838" s="200"/>
      <c r="F838" s="174"/>
      <c r="H838" s="201"/>
      <c r="I838" s="199"/>
      <c r="J838" s="206"/>
      <c r="K838" s="199"/>
      <c r="L838" s="207"/>
      <c r="M838" s="199"/>
    </row>
    <row r="839" spans="3:13" ht="16.5" customHeight="1">
      <c r="C839" s="199"/>
      <c r="E839" s="200"/>
      <c r="F839" s="174"/>
      <c r="H839" s="201"/>
      <c r="I839" s="199"/>
      <c r="J839" s="206"/>
      <c r="K839" s="199"/>
      <c r="L839" s="207"/>
      <c r="M839" s="199"/>
    </row>
    <row r="840" spans="3:13" ht="16.5" customHeight="1">
      <c r="C840" s="199"/>
      <c r="E840" s="200"/>
      <c r="F840" s="174"/>
      <c r="H840" s="201"/>
      <c r="I840" s="199"/>
      <c r="J840" s="206"/>
      <c r="K840" s="199"/>
      <c r="L840" s="207"/>
      <c r="M840" s="199"/>
    </row>
    <row r="841" spans="3:13" ht="16.5" customHeight="1">
      <c r="C841" s="199"/>
      <c r="E841" s="200"/>
      <c r="F841" s="174"/>
      <c r="H841" s="201"/>
      <c r="I841" s="199"/>
      <c r="J841" s="206"/>
      <c r="K841" s="199"/>
      <c r="L841" s="207"/>
      <c r="M841" s="199"/>
    </row>
    <row r="842" spans="3:13" ht="16.5" customHeight="1">
      <c r="C842" s="199"/>
      <c r="E842" s="200"/>
      <c r="F842" s="174"/>
      <c r="H842" s="201"/>
      <c r="I842" s="199"/>
      <c r="J842" s="206"/>
      <c r="K842" s="199"/>
      <c r="L842" s="207"/>
      <c r="M842" s="199"/>
    </row>
    <row r="843" spans="3:13" ht="16.5" customHeight="1">
      <c r="C843" s="199"/>
      <c r="E843" s="200"/>
      <c r="F843" s="174"/>
      <c r="H843" s="201"/>
      <c r="I843" s="199"/>
      <c r="J843" s="206"/>
      <c r="K843" s="199"/>
      <c r="L843" s="207"/>
      <c r="M843" s="199"/>
    </row>
    <row r="844" spans="3:13" ht="16.5" customHeight="1">
      <c r="C844" s="199"/>
      <c r="E844" s="200"/>
      <c r="F844" s="174"/>
      <c r="H844" s="201"/>
      <c r="I844" s="199"/>
      <c r="J844" s="206"/>
      <c r="K844" s="199"/>
      <c r="L844" s="207"/>
      <c r="M844" s="199"/>
    </row>
    <row r="845" spans="3:13" ht="16.5" customHeight="1">
      <c r="C845" s="199"/>
      <c r="E845" s="200"/>
      <c r="F845" s="174"/>
      <c r="H845" s="201"/>
      <c r="I845" s="199"/>
      <c r="J845" s="206"/>
      <c r="K845" s="199"/>
      <c r="L845" s="207"/>
      <c r="M845" s="199"/>
    </row>
    <row r="846" spans="3:13" ht="16.5" customHeight="1">
      <c r="C846" s="199"/>
      <c r="E846" s="200"/>
      <c r="F846" s="174"/>
      <c r="H846" s="201"/>
      <c r="I846" s="199"/>
      <c r="J846" s="206"/>
      <c r="K846" s="199"/>
      <c r="L846" s="207"/>
      <c r="M846" s="199"/>
    </row>
    <row r="847" spans="3:13" ht="16.5" customHeight="1">
      <c r="C847" s="199"/>
      <c r="E847" s="200"/>
      <c r="F847" s="174"/>
      <c r="H847" s="201"/>
      <c r="I847" s="199"/>
      <c r="J847" s="206"/>
      <c r="K847" s="199"/>
      <c r="L847" s="207"/>
      <c r="M847" s="199"/>
    </row>
    <row r="848" spans="3:13" ht="16.5" customHeight="1">
      <c r="C848" s="199"/>
      <c r="E848" s="200"/>
      <c r="F848" s="174"/>
      <c r="H848" s="201"/>
      <c r="I848" s="199"/>
      <c r="J848" s="206"/>
      <c r="K848" s="199"/>
      <c r="L848" s="207"/>
      <c r="M848" s="199"/>
    </row>
    <row r="849" spans="3:13" ht="16.5" customHeight="1">
      <c r="C849" s="199"/>
      <c r="E849" s="200"/>
      <c r="F849" s="174"/>
      <c r="H849" s="201"/>
      <c r="I849" s="199"/>
      <c r="J849" s="206"/>
      <c r="K849" s="199"/>
      <c r="L849" s="207"/>
      <c r="M849" s="199"/>
    </row>
    <row r="850" spans="3:13" ht="16.5" customHeight="1">
      <c r="C850" s="199"/>
      <c r="E850" s="200"/>
      <c r="F850" s="174"/>
      <c r="H850" s="201"/>
      <c r="I850" s="199"/>
      <c r="J850" s="206"/>
      <c r="K850" s="199"/>
      <c r="L850" s="207"/>
      <c r="M850" s="199"/>
    </row>
    <row r="851" spans="3:13" ht="16.5" customHeight="1">
      <c r="C851" s="199"/>
      <c r="E851" s="200"/>
      <c r="F851" s="174"/>
      <c r="H851" s="201"/>
      <c r="I851" s="199"/>
      <c r="J851" s="206"/>
      <c r="K851" s="199"/>
      <c r="L851" s="207"/>
      <c r="M851" s="199"/>
    </row>
    <row r="852" spans="3:13" ht="16.5" customHeight="1">
      <c r="C852" s="199"/>
      <c r="E852" s="200"/>
      <c r="F852" s="174"/>
      <c r="H852" s="201"/>
      <c r="I852" s="199"/>
      <c r="J852" s="206"/>
      <c r="K852" s="199"/>
      <c r="L852" s="207"/>
      <c r="M852" s="199"/>
    </row>
    <row r="853" spans="3:13" ht="16.5" customHeight="1">
      <c r="C853" s="199"/>
      <c r="E853" s="200"/>
      <c r="F853" s="174"/>
      <c r="H853" s="201"/>
      <c r="I853" s="199"/>
      <c r="J853" s="206"/>
      <c r="K853" s="199"/>
      <c r="L853" s="207"/>
      <c r="M853" s="199"/>
    </row>
    <row r="854" spans="3:13" ht="16.5" customHeight="1">
      <c r="C854" s="199"/>
      <c r="E854" s="200"/>
      <c r="F854" s="174"/>
      <c r="H854" s="201"/>
      <c r="I854" s="199"/>
      <c r="J854" s="206"/>
      <c r="K854" s="199"/>
      <c r="L854" s="207"/>
      <c r="M854" s="199"/>
    </row>
    <row r="855" spans="3:13" ht="16.5" customHeight="1">
      <c r="C855" s="199"/>
      <c r="E855" s="200"/>
      <c r="F855" s="174"/>
      <c r="H855" s="201"/>
      <c r="I855" s="199"/>
      <c r="J855" s="206"/>
      <c r="K855" s="199"/>
      <c r="L855" s="207"/>
      <c r="M855" s="199"/>
    </row>
    <row r="856" spans="3:13" ht="16.5" customHeight="1">
      <c r="C856" s="199"/>
      <c r="E856" s="200"/>
      <c r="F856" s="174"/>
      <c r="H856" s="201"/>
      <c r="I856" s="199"/>
      <c r="J856" s="206"/>
      <c r="K856" s="199"/>
      <c r="L856" s="207"/>
      <c r="M856" s="199"/>
    </row>
    <row r="857" spans="3:13" ht="16.5" customHeight="1">
      <c r="C857" s="199"/>
      <c r="E857" s="200"/>
      <c r="F857" s="174"/>
      <c r="H857" s="201"/>
      <c r="I857" s="199"/>
      <c r="J857" s="206"/>
      <c r="K857" s="199"/>
      <c r="L857" s="207"/>
      <c r="M857" s="199"/>
    </row>
    <row r="858" spans="3:13" ht="16.5" customHeight="1">
      <c r="C858" s="199"/>
      <c r="E858" s="200"/>
      <c r="F858" s="174"/>
      <c r="H858" s="201"/>
      <c r="I858" s="199"/>
      <c r="J858" s="206"/>
      <c r="K858" s="199"/>
      <c r="L858" s="207"/>
      <c r="M858" s="199"/>
    </row>
    <row r="859" spans="3:13" ht="16.5" customHeight="1">
      <c r="C859" s="199"/>
      <c r="E859" s="200"/>
      <c r="F859" s="174"/>
      <c r="H859" s="201"/>
      <c r="I859" s="199"/>
      <c r="J859" s="206"/>
      <c r="K859" s="199"/>
      <c r="L859" s="207"/>
      <c r="M859" s="199"/>
    </row>
    <row r="860" spans="3:13" ht="16.5" customHeight="1">
      <c r="C860" s="199"/>
      <c r="E860" s="200"/>
      <c r="F860" s="174"/>
      <c r="H860" s="201"/>
      <c r="I860" s="199"/>
      <c r="J860" s="206"/>
      <c r="K860" s="199"/>
      <c r="L860" s="207"/>
      <c r="M860" s="199"/>
    </row>
    <row r="861" spans="3:13" ht="16.5" customHeight="1">
      <c r="C861" s="199"/>
      <c r="E861" s="200"/>
      <c r="F861" s="174"/>
      <c r="H861" s="201"/>
      <c r="I861" s="199"/>
      <c r="J861" s="206"/>
      <c r="K861" s="199"/>
      <c r="L861" s="207"/>
      <c r="M861" s="199"/>
    </row>
    <row r="862" spans="3:13" ht="16.5" customHeight="1">
      <c r="C862" s="199"/>
      <c r="E862" s="200"/>
      <c r="F862" s="174"/>
      <c r="H862" s="201"/>
      <c r="I862" s="199"/>
      <c r="J862" s="206"/>
      <c r="K862" s="199"/>
      <c r="L862" s="207"/>
      <c r="M862" s="199"/>
    </row>
    <row r="863" spans="3:13" ht="16.5" customHeight="1">
      <c r="C863" s="199"/>
      <c r="E863" s="200"/>
      <c r="F863" s="174"/>
      <c r="H863" s="201"/>
      <c r="I863" s="199"/>
      <c r="J863" s="206"/>
      <c r="K863" s="199"/>
      <c r="L863" s="207"/>
      <c r="M863" s="199"/>
    </row>
    <row r="864" spans="3:13" ht="16.5" customHeight="1">
      <c r="C864" s="199"/>
      <c r="E864" s="200"/>
      <c r="F864" s="174"/>
      <c r="H864" s="201"/>
      <c r="I864" s="199"/>
      <c r="J864" s="206"/>
      <c r="K864" s="199"/>
      <c r="L864" s="207"/>
      <c r="M864" s="199"/>
    </row>
    <row r="865" spans="3:13" ht="16.5" customHeight="1">
      <c r="C865" s="199"/>
      <c r="E865" s="200"/>
      <c r="F865" s="174"/>
      <c r="H865" s="201"/>
      <c r="I865" s="199"/>
      <c r="J865" s="206"/>
      <c r="K865" s="199"/>
      <c r="L865" s="207"/>
      <c r="M865" s="199"/>
    </row>
    <row r="866" spans="3:13" ht="16.5" customHeight="1">
      <c r="C866" s="199"/>
      <c r="E866" s="200"/>
      <c r="F866" s="174"/>
      <c r="H866" s="201"/>
      <c r="I866" s="199"/>
      <c r="J866" s="206"/>
      <c r="K866" s="199"/>
      <c r="L866" s="207"/>
      <c r="M866" s="199"/>
    </row>
    <row r="867" spans="3:13" ht="16.5" customHeight="1">
      <c r="C867" s="199"/>
      <c r="E867" s="200"/>
      <c r="F867" s="174"/>
      <c r="H867" s="201"/>
      <c r="I867" s="199"/>
      <c r="J867" s="206"/>
      <c r="K867" s="199"/>
      <c r="L867" s="207"/>
      <c r="M867" s="199"/>
    </row>
    <row r="868" spans="3:13" ht="16.5" customHeight="1">
      <c r="C868" s="199"/>
      <c r="E868" s="200"/>
      <c r="F868" s="174"/>
      <c r="H868" s="201"/>
      <c r="I868" s="199"/>
      <c r="J868" s="206"/>
      <c r="K868" s="199"/>
      <c r="L868" s="207"/>
      <c r="M868" s="199"/>
    </row>
    <row r="869" spans="3:13" ht="16.5" customHeight="1">
      <c r="C869" s="199"/>
      <c r="E869" s="200"/>
      <c r="F869" s="174"/>
      <c r="H869" s="201"/>
      <c r="I869" s="199"/>
      <c r="J869" s="206"/>
      <c r="K869" s="199"/>
      <c r="L869" s="207"/>
      <c r="M869" s="199"/>
    </row>
    <row r="870" spans="3:13" ht="16.5" customHeight="1">
      <c r="C870" s="199"/>
      <c r="E870" s="200"/>
      <c r="F870" s="174"/>
      <c r="H870" s="201"/>
      <c r="I870" s="199"/>
      <c r="J870" s="206"/>
      <c r="K870" s="199"/>
      <c r="L870" s="207"/>
      <c r="M870" s="199"/>
    </row>
    <row r="871" spans="3:13" ht="16.5" customHeight="1">
      <c r="C871" s="199"/>
      <c r="E871" s="200"/>
      <c r="F871" s="174"/>
      <c r="H871" s="201"/>
      <c r="I871" s="199"/>
      <c r="J871" s="206"/>
      <c r="K871" s="199"/>
      <c r="L871" s="207"/>
      <c r="M871" s="199"/>
    </row>
    <row r="872" spans="3:13" ht="16.5" customHeight="1">
      <c r="C872" s="199"/>
      <c r="E872" s="200"/>
      <c r="F872" s="174"/>
      <c r="H872" s="201"/>
      <c r="I872" s="199"/>
      <c r="J872" s="206"/>
      <c r="K872" s="199"/>
      <c r="L872" s="207"/>
      <c r="M872" s="199"/>
    </row>
    <row r="873" spans="3:13" ht="16.5" customHeight="1">
      <c r="C873" s="199"/>
      <c r="E873" s="200"/>
      <c r="F873" s="174"/>
      <c r="H873" s="201"/>
      <c r="I873" s="199"/>
      <c r="J873" s="206"/>
      <c r="K873" s="199"/>
      <c r="L873" s="207"/>
      <c r="M873" s="199"/>
    </row>
    <row r="874" spans="3:13" ht="16.5" customHeight="1">
      <c r="C874" s="199"/>
      <c r="E874" s="200"/>
      <c r="F874" s="174"/>
      <c r="H874" s="201"/>
      <c r="I874" s="199"/>
      <c r="J874" s="206"/>
      <c r="K874" s="199"/>
      <c r="L874" s="207"/>
      <c r="M874" s="199"/>
    </row>
    <row r="875" spans="3:13" ht="16.5" customHeight="1">
      <c r="C875" s="199"/>
      <c r="E875" s="200"/>
      <c r="F875" s="174"/>
      <c r="H875" s="201"/>
      <c r="I875" s="199"/>
      <c r="J875" s="206"/>
      <c r="K875" s="199"/>
      <c r="L875" s="207"/>
      <c r="M875" s="199"/>
    </row>
    <row r="876" spans="3:13" ht="16.5" customHeight="1">
      <c r="C876" s="199"/>
      <c r="E876" s="200"/>
      <c r="F876" s="174"/>
      <c r="H876" s="201"/>
      <c r="I876" s="199"/>
      <c r="J876" s="206"/>
      <c r="K876" s="199"/>
      <c r="L876" s="207"/>
      <c r="M876" s="199"/>
    </row>
    <row r="877" spans="3:13" ht="16.5" customHeight="1">
      <c r="C877" s="199"/>
      <c r="E877" s="200"/>
      <c r="F877" s="174"/>
      <c r="H877" s="201"/>
      <c r="I877" s="199"/>
      <c r="J877" s="206"/>
      <c r="K877" s="199"/>
      <c r="L877" s="207"/>
      <c r="M877" s="199"/>
    </row>
    <row r="878" spans="3:13" ht="16.5" customHeight="1">
      <c r="C878" s="199"/>
      <c r="E878" s="200"/>
      <c r="F878" s="174"/>
      <c r="H878" s="201"/>
      <c r="I878" s="199"/>
      <c r="J878" s="206"/>
      <c r="K878" s="199"/>
      <c r="L878" s="207"/>
      <c r="M878" s="199"/>
    </row>
    <row r="879" spans="3:13" ht="16.5" customHeight="1">
      <c r="C879" s="199"/>
      <c r="E879" s="200"/>
      <c r="F879" s="174"/>
      <c r="H879" s="201"/>
      <c r="I879" s="199"/>
      <c r="J879" s="206"/>
      <c r="K879" s="199"/>
      <c r="L879" s="207"/>
      <c r="M879" s="199"/>
    </row>
    <row r="880" spans="3:13" ht="16.5" customHeight="1">
      <c r="C880" s="199"/>
      <c r="E880" s="200"/>
      <c r="F880" s="174"/>
      <c r="H880" s="201"/>
      <c r="I880" s="199"/>
      <c r="J880" s="206"/>
      <c r="K880" s="199"/>
      <c r="L880" s="207"/>
      <c r="M880" s="199"/>
    </row>
    <row r="881" spans="3:13" ht="16.5" customHeight="1">
      <c r="C881" s="199"/>
      <c r="E881" s="200"/>
      <c r="F881" s="174"/>
      <c r="H881" s="201"/>
      <c r="I881" s="199"/>
      <c r="J881" s="206"/>
      <c r="K881" s="199"/>
      <c r="L881" s="207"/>
      <c r="M881" s="199"/>
    </row>
    <row r="882" spans="3:13" ht="16.5" customHeight="1">
      <c r="C882" s="199"/>
      <c r="E882" s="200"/>
      <c r="F882" s="174"/>
      <c r="H882" s="201"/>
      <c r="I882" s="199"/>
      <c r="J882" s="206"/>
      <c r="K882" s="199"/>
      <c r="L882" s="207"/>
      <c r="M882" s="199"/>
    </row>
    <row r="883" spans="3:13" ht="16.5" customHeight="1">
      <c r="C883" s="199"/>
      <c r="E883" s="200"/>
      <c r="F883" s="174"/>
      <c r="H883" s="201"/>
      <c r="I883" s="199"/>
      <c r="J883" s="206"/>
      <c r="K883" s="199"/>
      <c r="L883" s="207"/>
      <c r="M883" s="199"/>
    </row>
    <row r="884" spans="3:13" ht="16.5" customHeight="1">
      <c r="C884" s="199"/>
      <c r="E884" s="200"/>
      <c r="F884" s="174"/>
      <c r="H884" s="201"/>
      <c r="I884" s="199"/>
      <c r="J884" s="206"/>
      <c r="K884" s="199"/>
      <c r="L884" s="207"/>
      <c r="M884" s="199"/>
    </row>
    <row r="885" spans="3:13" ht="16.5" customHeight="1">
      <c r="C885" s="199"/>
      <c r="E885" s="200"/>
      <c r="F885" s="174"/>
      <c r="H885" s="201"/>
      <c r="I885" s="199"/>
      <c r="J885" s="206"/>
      <c r="K885" s="199"/>
      <c r="L885" s="207"/>
      <c r="M885" s="199"/>
    </row>
    <row r="886" spans="3:13" ht="16.5" customHeight="1">
      <c r="C886" s="199"/>
      <c r="E886" s="200"/>
      <c r="F886" s="174"/>
      <c r="H886" s="201"/>
      <c r="I886" s="199"/>
      <c r="J886" s="206"/>
      <c r="K886" s="199"/>
      <c r="L886" s="207"/>
      <c r="M886" s="199"/>
    </row>
    <row r="887" spans="3:13" ht="16.5" customHeight="1">
      <c r="C887" s="199"/>
      <c r="E887" s="200"/>
      <c r="F887" s="174"/>
      <c r="H887" s="201"/>
      <c r="I887" s="199"/>
      <c r="J887" s="206"/>
      <c r="K887" s="199"/>
      <c r="L887" s="207"/>
      <c r="M887" s="199"/>
    </row>
    <row r="888" spans="3:13" ht="16.5" customHeight="1">
      <c r="C888" s="199"/>
      <c r="E888" s="200"/>
      <c r="F888" s="174"/>
      <c r="H888" s="201"/>
      <c r="I888" s="199"/>
      <c r="J888" s="206"/>
      <c r="K888" s="199"/>
      <c r="L888" s="207"/>
      <c r="M888" s="199"/>
    </row>
    <row r="889" spans="3:13" ht="16.5" customHeight="1">
      <c r="C889" s="199"/>
      <c r="E889" s="200"/>
      <c r="F889" s="174"/>
      <c r="H889" s="201"/>
      <c r="I889" s="199"/>
      <c r="J889" s="206"/>
      <c r="K889" s="199"/>
      <c r="L889" s="207"/>
      <c r="M889" s="199"/>
    </row>
    <row r="890" spans="3:13" ht="16.5" customHeight="1">
      <c r="C890" s="199"/>
      <c r="E890" s="200"/>
      <c r="F890" s="174"/>
      <c r="H890" s="201"/>
      <c r="I890" s="199"/>
      <c r="J890" s="206"/>
      <c r="K890" s="199"/>
      <c r="L890" s="207"/>
      <c r="M890" s="199"/>
    </row>
    <row r="891" spans="3:13" ht="16.5" customHeight="1">
      <c r="C891" s="199"/>
      <c r="E891" s="200"/>
      <c r="F891" s="174"/>
      <c r="H891" s="201"/>
      <c r="I891" s="199"/>
      <c r="J891" s="206"/>
      <c r="K891" s="199"/>
      <c r="L891" s="207"/>
      <c r="M891" s="199"/>
    </row>
    <row r="892" spans="3:13" ht="16.5" customHeight="1">
      <c r="C892" s="199"/>
      <c r="E892" s="200"/>
      <c r="F892" s="174"/>
      <c r="H892" s="201"/>
      <c r="I892" s="199"/>
      <c r="J892" s="206"/>
      <c r="K892" s="199"/>
      <c r="L892" s="207"/>
      <c r="M892" s="199"/>
    </row>
    <row r="893" spans="3:13" ht="16.5" customHeight="1">
      <c r="C893" s="199"/>
      <c r="E893" s="200"/>
      <c r="F893" s="174"/>
      <c r="H893" s="201"/>
      <c r="I893" s="199"/>
      <c r="J893" s="206"/>
      <c r="K893" s="199"/>
      <c r="L893" s="207"/>
      <c r="M893" s="199"/>
    </row>
    <row r="894" spans="3:13" ht="16.5" customHeight="1">
      <c r="C894" s="199"/>
      <c r="E894" s="200"/>
      <c r="F894" s="174"/>
      <c r="H894" s="201"/>
      <c r="I894" s="199"/>
      <c r="J894" s="206"/>
      <c r="K894" s="199"/>
      <c r="L894" s="207"/>
      <c r="M894" s="199"/>
    </row>
    <row r="895" spans="3:13" ht="16.5" customHeight="1">
      <c r="C895" s="199"/>
      <c r="E895" s="200"/>
      <c r="F895" s="174"/>
      <c r="H895" s="201"/>
      <c r="I895" s="199"/>
      <c r="J895" s="206"/>
      <c r="K895" s="199"/>
      <c r="L895" s="207"/>
      <c r="M895" s="199"/>
    </row>
    <row r="896" spans="3:13" ht="16.5" customHeight="1">
      <c r="C896" s="199"/>
      <c r="E896" s="200"/>
      <c r="F896" s="174"/>
      <c r="H896" s="201"/>
      <c r="I896" s="199"/>
      <c r="J896" s="206"/>
      <c r="K896" s="199"/>
      <c r="L896" s="207"/>
      <c r="M896" s="199"/>
    </row>
    <row r="897" spans="3:13" ht="16.5" customHeight="1">
      <c r="C897" s="199"/>
      <c r="E897" s="200"/>
      <c r="F897" s="174"/>
      <c r="H897" s="201"/>
      <c r="I897" s="199"/>
      <c r="J897" s="206"/>
      <c r="K897" s="199"/>
      <c r="L897" s="207"/>
      <c r="M897" s="199"/>
    </row>
    <row r="898" spans="3:13" ht="16.5" customHeight="1">
      <c r="C898" s="199"/>
      <c r="E898" s="200"/>
      <c r="F898" s="174"/>
      <c r="H898" s="201"/>
      <c r="I898" s="199"/>
      <c r="J898" s="206"/>
      <c r="K898" s="199"/>
      <c r="L898" s="207"/>
      <c r="M898" s="199"/>
    </row>
    <row r="899" spans="3:13" ht="16.5" customHeight="1">
      <c r="C899" s="199"/>
      <c r="E899" s="200"/>
      <c r="F899" s="174"/>
      <c r="H899" s="201"/>
      <c r="I899" s="199"/>
      <c r="J899" s="206"/>
      <c r="K899" s="199"/>
      <c r="L899" s="207"/>
      <c r="M899" s="199"/>
    </row>
    <row r="900" spans="3:13" ht="16.5" customHeight="1">
      <c r="C900" s="199"/>
      <c r="E900" s="200"/>
      <c r="F900" s="174"/>
      <c r="H900" s="201"/>
      <c r="I900" s="199"/>
      <c r="J900" s="206"/>
      <c r="K900" s="199"/>
      <c r="L900" s="207"/>
      <c r="M900" s="199"/>
    </row>
    <row r="901" spans="3:13" ht="16.5" customHeight="1">
      <c r="C901" s="199"/>
      <c r="E901" s="200"/>
      <c r="F901" s="174"/>
      <c r="H901" s="201"/>
      <c r="I901" s="199"/>
      <c r="J901" s="206"/>
      <c r="K901" s="199"/>
      <c r="L901" s="207"/>
      <c r="M901" s="199"/>
    </row>
    <row r="902" spans="3:13" ht="16.5" customHeight="1">
      <c r="C902" s="199"/>
      <c r="E902" s="200"/>
      <c r="F902" s="174"/>
      <c r="H902" s="201"/>
      <c r="I902" s="199"/>
      <c r="J902" s="206"/>
      <c r="K902" s="199"/>
      <c r="L902" s="207"/>
      <c r="M902" s="199"/>
    </row>
    <row r="903" spans="3:13" ht="16.5" customHeight="1">
      <c r="C903" s="199"/>
      <c r="E903" s="200"/>
      <c r="F903" s="174"/>
      <c r="H903" s="201"/>
      <c r="I903" s="199"/>
      <c r="J903" s="206"/>
      <c r="K903" s="199"/>
      <c r="L903" s="207"/>
      <c r="M903" s="199"/>
    </row>
    <row r="904" spans="3:13" ht="16.5" customHeight="1">
      <c r="C904" s="199"/>
      <c r="E904" s="200"/>
      <c r="F904" s="174"/>
      <c r="H904" s="201"/>
      <c r="I904" s="199"/>
      <c r="J904" s="206"/>
      <c r="K904" s="199"/>
      <c r="L904" s="207"/>
      <c r="M904" s="199"/>
    </row>
    <row r="905" spans="3:13" ht="16.5" customHeight="1">
      <c r="C905" s="199"/>
      <c r="E905" s="200"/>
      <c r="F905" s="174"/>
      <c r="H905" s="201"/>
      <c r="I905" s="199"/>
      <c r="J905" s="206"/>
      <c r="K905" s="199"/>
      <c r="L905" s="207"/>
      <c r="M905" s="199"/>
    </row>
    <row r="906" spans="3:13" ht="16.5" customHeight="1">
      <c r="C906" s="199"/>
      <c r="E906" s="200"/>
      <c r="F906" s="174"/>
      <c r="H906" s="201"/>
      <c r="I906" s="199"/>
      <c r="J906" s="206"/>
      <c r="K906" s="199"/>
      <c r="L906" s="207"/>
      <c r="M906" s="199"/>
    </row>
    <row r="907" spans="3:13" ht="16.5" customHeight="1">
      <c r="C907" s="199"/>
      <c r="E907" s="200"/>
      <c r="F907" s="174"/>
      <c r="H907" s="201"/>
      <c r="I907" s="199"/>
      <c r="J907" s="206"/>
      <c r="K907" s="199"/>
      <c r="L907" s="207"/>
      <c r="M907" s="199"/>
    </row>
    <row r="908" spans="3:13" ht="16.5" customHeight="1">
      <c r="C908" s="199"/>
      <c r="E908" s="200"/>
      <c r="F908" s="174"/>
      <c r="H908" s="201"/>
      <c r="I908" s="199"/>
      <c r="J908" s="206"/>
      <c r="K908" s="199"/>
      <c r="L908" s="207"/>
      <c r="M908" s="199"/>
    </row>
    <row r="909" spans="3:13" ht="16.5" customHeight="1">
      <c r="C909" s="199"/>
      <c r="E909" s="200"/>
      <c r="F909" s="174"/>
      <c r="H909" s="201"/>
      <c r="I909" s="199"/>
      <c r="J909" s="206"/>
      <c r="K909" s="199"/>
      <c r="L909" s="207"/>
      <c r="M909" s="199"/>
    </row>
    <row r="910" spans="3:13" ht="16.5" customHeight="1">
      <c r="C910" s="199"/>
      <c r="E910" s="200"/>
      <c r="F910" s="174"/>
      <c r="H910" s="201"/>
      <c r="I910" s="199"/>
      <c r="J910" s="206"/>
      <c r="K910" s="199"/>
      <c r="L910" s="207"/>
      <c r="M910" s="199"/>
    </row>
    <row r="911" spans="3:13" ht="16.5" customHeight="1">
      <c r="C911" s="199"/>
      <c r="E911" s="200"/>
      <c r="F911" s="174"/>
      <c r="H911" s="201"/>
      <c r="I911" s="199"/>
      <c r="J911" s="206"/>
      <c r="K911" s="199"/>
      <c r="L911" s="207"/>
      <c r="M911" s="199"/>
    </row>
    <row r="912" spans="3:13" ht="16.5" customHeight="1">
      <c r="C912" s="199"/>
      <c r="E912" s="200"/>
      <c r="F912" s="174"/>
      <c r="H912" s="201"/>
      <c r="I912" s="199"/>
      <c r="J912" s="206"/>
      <c r="K912" s="199"/>
      <c r="L912" s="207"/>
      <c r="M912" s="199"/>
    </row>
    <row r="913" spans="3:13" ht="16.5" customHeight="1">
      <c r="C913" s="199"/>
      <c r="E913" s="200"/>
      <c r="F913" s="174"/>
      <c r="H913" s="201"/>
      <c r="I913" s="199"/>
      <c r="J913" s="206"/>
      <c r="K913" s="199"/>
      <c r="L913" s="207"/>
      <c r="M913" s="199"/>
    </row>
    <row r="914" spans="3:13" ht="16.5" customHeight="1">
      <c r="C914" s="199"/>
      <c r="E914" s="200"/>
      <c r="F914" s="174"/>
      <c r="H914" s="201"/>
      <c r="I914" s="199"/>
      <c r="J914" s="206"/>
      <c r="K914" s="199"/>
      <c r="L914" s="207"/>
      <c r="M914" s="199"/>
    </row>
    <row r="915" spans="3:13" ht="16.5" customHeight="1">
      <c r="C915" s="199"/>
      <c r="E915" s="200"/>
      <c r="F915" s="174"/>
      <c r="H915" s="201"/>
      <c r="I915" s="199"/>
      <c r="J915" s="206"/>
      <c r="K915" s="199"/>
      <c r="L915" s="207"/>
      <c r="M915" s="199"/>
    </row>
    <row r="916" spans="3:13" ht="16.5" customHeight="1">
      <c r="C916" s="199"/>
      <c r="E916" s="200"/>
      <c r="F916" s="174"/>
      <c r="H916" s="201"/>
      <c r="I916" s="199"/>
      <c r="J916" s="206"/>
      <c r="K916" s="199"/>
      <c r="L916" s="207"/>
      <c r="M916" s="199"/>
    </row>
    <row r="917" spans="3:13" ht="16.5" customHeight="1">
      <c r="C917" s="199"/>
      <c r="E917" s="200"/>
      <c r="F917" s="174"/>
      <c r="H917" s="201"/>
      <c r="I917" s="199"/>
      <c r="J917" s="206"/>
      <c r="K917" s="199"/>
      <c r="L917" s="207"/>
      <c r="M917" s="199"/>
    </row>
    <row r="918" spans="3:13" ht="16.5" customHeight="1">
      <c r="C918" s="199"/>
      <c r="E918" s="200"/>
      <c r="F918" s="174"/>
      <c r="H918" s="201"/>
      <c r="I918" s="199"/>
      <c r="J918" s="206"/>
      <c r="K918" s="199"/>
      <c r="L918" s="207"/>
      <c r="M918" s="199"/>
    </row>
    <row r="919" spans="3:13" ht="16.5" customHeight="1">
      <c r="C919" s="199"/>
      <c r="E919" s="200"/>
      <c r="F919" s="174"/>
      <c r="H919" s="201"/>
      <c r="I919" s="199"/>
      <c r="J919" s="206"/>
      <c r="K919" s="199"/>
      <c r="L919" s="207"/>
      <c r="M919" s="199"/>
    </row>
    <row r="920" spans="3:13" ht="16.5" customHeight="1">
      <c r="C920" s="199"/>
      <c r="E920" s="200"/>
      <c r="F920" s="174"/>
      <c r="H920" s="201"/>
      <c r="I920" s="199"/>
      <c r="J920" s="206"/>
      <c r="K920" s="199"/>
      <c r="L920" s="207"/>
      <c r="M920" s="199"/>
    </row>
    <row r="921" spans="3:13" ht="16.5" customHeight="1">
      <c r="C921" s="199"/>
      <c r="E921" s="200"/>
      <c r="F921" s="174"/>
      <c r="H921" s="201"/>
      <c r="I921" s="199"/>
      <c r="J921" s="206"/>
      <c r="K921" s="199"/>
      <c r="L921" s="207"/>
      <c r="M921" s="199"/>
    </row>
    <row r="922" spans="3:13" ht="16.5" customHeight="1">
      <c r="C922" s="199"/>
      <c r="E922" s="200"/>
      <c r="F922" s="174"/>
      <c r="H922" s="201"/>
      <c r="I922" s="199"/>
      <c r="J922" s="206"/>
      <c r="K922" s="199"/>
      <c r="L922" s="207"/>
      <c r="M922" s="199"/>
    </row>
    <row r="923" spans="3:13" ht="16.5" customHeight="1">
      <c r="C923" s="199"/>
      <c r="E923" s="200"/>
      <c r="F923" s="174"/>
      <c r="H923" s="201"/>
      <c r="I923" s="199"/>
      <c r="J923" s="206"/>
      <c r="K923" s="199"/>
      <c r="L923" s="207"/>
      <c r="M923" s="199"/>
    </row>
    <row r="924" spans="3:13" ht="16.5" customHeight="1">
      <c r="C924" s="199"/>
      <c r="E924" s="200"/>
      <c r="F924" s="174"/>
      <c r="H924" s="201"/>
      <c r="I924" s="199"/>
      <c r="J924" s="206"/>
      <c r="K924" s="199"/>
      <c r="L924" s="207"/>
      <c r="M924" s="199"/>
    </row>
    <row r="925" spans="3:13" ht="16.5" customHeight="1">
      <c r="C925" s="199"/>
      <c r="E925" s="200"/>
      <c r="F925" s="174"/>
      <c r="H925" s="201"/>
      <c r="I925" s="199"/>
      <c r="J925" s="206"/>
      <c r="K925" s="199"/>
      <c r="L925" s="207"/>
      <c r="M925" s="199"/>
    </row>
    <row r="926" spans="3:13" ht="16.5" customHeight="1">
      <c r="C926" s="199"/>
      <c r="E926" s="200"/>
      <c r="F926" s="174"/>
      <c r="H926" s="201"/>
      <c r="I926" s="199"/>
      <c r="J926" s="206"/>
      <c r="K926" s="199"/>
      <c r="L926" s="207"/>
      <c r="M926" s="199"/>
    </row>
    <row r="927" spans="3:13" ht="16.5" customHeight="1">
      <c r="C927" s="199"/>
      <c r="E927" s="200"/>
      <c r="F927" s="174"/>
      <c r="H927" s="201"/>
      <c r="I927" s="199"/>
      <c r="J927" s="206"/>
      <c r="K927" s="199"/>
      <c r="L927" s="207"/>
      <c r="M927" s="199"/>
    </row>
    <row r="928" spans="3:13" ht="16.5" customHeight="1">
      <c r="C928" s="199"/>
      <c r="E928" s="200"/>
      <c r="F928" s="174"/>
      <c r="H928" s="201"/>
      <c r="I928" s="199"/>
      <c r="J928" s="206"/>
      <c r="K928" s="199"/>
      <c r="L928" s="207"/>
      <c r="M928" s="199"/>
    </row>
    <row r="929" spans="3:13" ht="16.5" customHeight="1">
      <c r="C929" s="199"/>
      <c r="E929" s="200"/>
      <c r="F929" s="174"/>
      <c r="H929" s="201"/>
      <c r="I929" s="199"/>
      <c r="J929" s="206"/>
      <c r="K929" s="199"/>
      <c r="L929" s="207"/>
      <c r="M929" s="199"/>
    </row>
    <row r="930" spans="3:13" ht="16.5" customHeight="1">
      <c r="C930" s="199"/>
      <c r="E930" s="200"/>
      <c r="F930" s="174"/>
      <c r="H930" s="201"/>
      <c r="I930" s="199"/>
      <c r="J930" s="206"/>
      <c r="K930" s="199"/>
      <c r="L930" s="207"/>
      <c r="M930" s="199"/>
    </row>
    <row r="931" spans="3:13" ht="16.5" customHeight="1">
      <c r="C931" s="199"/>
      <c r="E931" s="200"/>
      <c r="F931" s="174"/>
      <c r="H931" s="201"/>
      <c r="I931" s="199"/>
      <c r="J931" s="206"/>
      <c r="K931" s="199"/>
      <c r="L931" s="207"/>
      <c r="M931" s="199"/>
    </row>
    <row r="932" spans="3:13" ht="16.5" customHeight="1">
      <c r="C932" s="199"/>
      <c r="E932" s="200"/>
      <c r="F932" s="174"/>
      <c r="H932" s="201"/>
      <c r="I932" s="199"/>
      <c r="J932" s="206"/>
      <c r="K932" s="199"/>
      <c r="L932" s="207"/>
      <c r="M932" s="199"/>
    </row>
    <row r="933" spans="3:13" ht="16.5" customHeight="1">
      <c r="C933" s="199"/>
      <c r="E933" s="200"/>
      <c r="F933" s="174"/>
      <c r="H933" s="201"/>
      <c r="I933" s="199"/>
      <c r="J933" s="206"/>
      <c r="K933" s="199"/>
      <c r="L933" s="207"/>
      <c r="M933" s="199"/>
    </row>
    <row r="934" spans="3:13" ht="16.5" customHeight="1">
      <c r="C934" s="199"/>
      <c r="E934" s="200"/>
      <c r="F934" s="174"/>
      <c r="H934" s="201"/>
      <c r="I934" s="199"/>
      <c r="J934" s="206"/>
      <c r="K934" s="199"/>
      <c r="L934" s="207"/>
      <c r="M934" s="199"/>
    </row>
    <row r="935" spans="3:13" ht="16.5" customHeight="1">
      <c r="C935" s="199"/>
      <c r="E935" s="200"/>
      <c r="F935" s="174"/>
      <c r="H935" s="201"/>
      <c r="I935" s="199"/>
      <c r="J935" s="206"/>
      <c r="K935" s="199"/>
      <c r="L935" s="207"/>
      <c r="M935" s="199"/>
    </row>
    <row r="936" spans="3:13" ht="16.5" customHeight="1">
      <c r="C936" s="199"/>
      <c r="E936" s="200"/>
      <c r="F936" s="174"/>
      <c r="H936" s="201"/>
      <c r="I936" s="199"/>
      <c r="J936" s="206"/>
      <c r="K936" s="199"/>
      <c r="L936" s="207"/>
      <c r="M936" s="199"/>
    </row>
    <row r="937" spans="3:13" ht="16.5" customHeight="1">
      <c r="C937" s="199"/>
      <c r="E937" s="200"/>
      <c r="F937" s="174"/>
      <c r="H937" s="201"/>
      <c r="I937" s="199"/>
      <c r="J937" s="206"/>
      <c r="K937" s="199"/>
      <c r="L937" s="207"/>
      <c r="M937" s="199"/>
    </row>
    <row r="938" spans="3:13" ht="16.5" customHeight="1">
      <c r="C938" s="199"/>
      <c r="E938" s="200"/>
      <c r="F938" s="174"/>
      <c r="H938" s="201"/>
      <c r="I938" s="199"/>
      <c r="J938" s="206"/>
      <c r="K938" s="199"/>
      <c r="L938" s="207"/>
      <c r="M938" s="199"/>
    </row>
    <row r="939" spans="3:13" ht="16.5" customHeight="1">
      <c r="C939" s="199"/>
      <c r="E939" s="200"/>
      <c r="F939" s="174"/>
      <c r="H939" s="201"/>
      <c r="I939" s="199"/>
      <c r="J939" s="206"/>
      <c r="K939" s="199"/>
      <c r="L939" s="207"/>
      <c r="M939" s="199"/>
    </row>
    <row r="940" spans="3:13" ht="16.5" customHeight="1">
      <c r="C940" s="199"/>
      <c r="E940" s="200"/>
      <c r="F940" s="174"/>
      <c r="H940" s="201"/>
      <c r="I940" s="199"/>
      <c r="J940" s="206"/>
      <c r="K940" s="199"/>
      <c r="L940" s="207"/>
      <c r="M940" s="199"/>
    </row>
    <row r="941" spans="3:13" ht="16.5" customHeight="1">
      <c r="C941" s="199"/>
      <c r="E941" s="200"/>
      <c r="F941" s="174"/>
      <c r="H941" s="201"/>
      <c r="I941" s="199"/>
      <c r="J941" s="206"/>
      <c r="K941" s="199"/>
      <c r="L941" s="207"/>
      <c r="M941" s="199"/>
    </row>
    <row r="942" spans="3:13" ht="16.5" customHeight="1">
      <c r="C942" s="199"/>
      <c r="E942" s="200"/>
      <c r="F942" s="174"/>
      <c r="H942" s="201"/>
      <c r="I942" s="199"/>
      <c r="J942" s="206"/>
      <c r="K942" s="199"/>
      <c r="L942" s="207"/>
      <c r="M942" s="199"/>
    </row>
    <row r="943" spans="3:13" ht="16.5" customHeight="1">
      <c r="C943" s="199"/>
      <c r="E943" s="200"/>
      <c r="F943" s="174"/>
      <c r="H943" s="201"/>
      <c r="I943" s="199"/>
      <c r="J943" s="206"/>
      <c r="K943" s="199"/>
      <c r="L943" s="207"/>
      <c r="M943" s="199"/>
    </row>
    <row r="944" spans="3:13" ht="16.5" customHeight="1">
      <c r="C944" s="199"/>
      <c r="E944" s="200"/>
      <c r="F944" s="174"/>
      <c r="H944" s="201"/>
      <c r="I944" s="199"/>
      <c r="J944" s="206"/>
      <c r="K944" s="199"/>
      <c r="L944" s="207"/>
      <c r="M944" s="199"/>
    </row>
    <row r="945" spans="3:13" ht="16.5" customHeight="1">
      <c r="C945" s="199"/>
      <c r="E945" s="200"/>
      <c r="F945" s="174"/>
      <c r="H945" s="201"/>
      <c r="I945" s="199"/>
      <c r="J945" s="206"/>
      <c r="K945" s="199"/>
      <c r="L945" s="207"/>
      <c r="M945" s="199"/>
    </row>
    <row r="946" spans="3:13" ht="16.5" customHeight="1">
      <c r="C946" s="199"/>
      <c r="E946" s="200"/>
      <c r="F946" s="174"/>
      <c r="H946" s="201"/>
      <c r="I946" s="199"/>
      <c r="J946" s="206"/>
      <c r="K946" s="199"/>
      <c r="L946" s="207"/>
      <c r="M946" s="199"/>
    </row>
    <row r="947" spans="3:13" ht="16.5" customHeight="1">
      <c r="C947" s="199"/>
      <c r="E947" s="200"/>
      <c r="F947" s="174"/>
      <c r="H947" s="201"/>
      <c r="I947" s="199"/>
      <c r="J947" s="206"/>
      <c r="K947" s="199"/>
      <c r="L947" s="207"/>
      <c r="M947" s="199"/>
    </row>
    <row r="948" spans="3:13" ht="16.5" customHeight="1">
      <c r="C948" s="199"/>
      <c r="E948" s="200"/>
      <c r="F948" s="174"/>
      <c r="H948" s="201"/>
      <c r="I948" s="199"/>
      <c r="J948" s="206"/>
      <c r="K948" s="199"/>
      <c r="L948" s="207"/>
      <c r="M948" s="199"/>
    </row>
    <row r="949" spans="3:13" ht="16.5" customHeight="1">
      <c r="C949" s="199"/>
      <c r="E949" s="200"/>
      <c r="F949" s="174"/>
      <c r="H949" s="201"/>
      <c r="I949" s="199"/>
      <c r="J949" s="206"/>
      <c r="K949" s="199"/>
      <c r="L949" s="207"/>
      <c r="M949" s="199"/>
    </row>
    <row r="950" spans="3:13" ht="16.5" customHeight="1">
      <c r="C950" s="199"/>
      <c r="E950" s="200"/>
      <c r="F950" s="174"/>
      <c r="H950" s="201"/>
      <c r="I950" s="199"/>
      <c r="J950" s="206"/>
      <c r="K950" s="199"/>
      <c r="L950" s="207"/>
      <c r="M950" s="199"/>
    </row>
    <row r="951" spans="3:13" ht="16.5" customHeight="1">
      <c r="C951" s="199"/>
      <c r="E951" s="200"/>
      <c r="F951" s="174"/>
      <c r="H951" s="201"/>
      <c r="I951" s="199"/>
      <c r="J951" s="206"/>
      <c r="K951" s="199"/>
      <c r="L951" s="207"/>
      <c r="M951" s="199"/>
    </row>
    <row r="952" spans="3:13" ht="16.5" customHeight="1">
      <c r="C952" s="199"/>
      <c r="E952" s="200"/>
      <c r="F952" s="174"/>
      <c r="H952" s="201"/>
      <c r="I952" s="199"/>
      <c r="J952" s="206"/>
      <c r="K952" s="199"/>
      <c r="L952" s="207"/>
      <c r="M952" s="199"/>
    </row>
    <row r="953" spans="3:13" ht="16.5" customHeight="1">
      <c r="C953" s="199"/>
      <c r="E953" s="200"/>
      <c r="F953" s="174"/>
      <c r="H953" s="201"/>
      <c r="I953" s="199"/>
      <c r="J953" s="206"/>
      <c r="K953" s="199"/>
      <c r="L953" s="207"/>
      <c r="M953" s="199"/>
    </row>
    <row r="954" spans="3:13" ht="16.5" customHeight="1">
      <c r="C954" s="199"/>
      <c r="E954" s="200"/>
      <c r="F954" s="174"/>
      <c r="H954" s="201"/>
      <c r="I954" s="199"/>
      <c r="J954" s="206"/>
      <c r="K954" s="199"/>
      <c r="L954" s="207"/>
      <c r="M954" s="199"/>
    </row>
    <row r="955" spans="3:13" ht="16.5" customHeight="1">
      <c r="C955" s="199"/>
      <c r="E955" s="200"/>
      <c r="F955" s="174"/>
      <c r="H955" s="201"/>
      <c r="I955" s="199"/>
      <c r="J955" s="206"/>
      <c r="K955" s="199"/>
      <c r="L955" s="207"/>
      <c r="M955" s="199"/>
    </row>
    <row r="956" spans="3:13" ht="16.5" customHeight="1">
      <c r="C956" s="199"/>
      <c r="E956" s="200"/>
      <c r="F956" s="174"/>
      <c r="H956" s="201"/>
      <c r="I956" s="199"/>
      <c r="J956" s="206"/>
      <c r="K956" s="199"/>
      <c r="L956" s="207"/>
      <c r="M956" s="199"/>
    </row>
    <row r="957" spans="3:13" ht="16.5" customHeight="1">
      <c r="C957" s="199"/>
      <c r="E957" s="200"/>
      <c r="F957" s="174"/>
      <c r="H957" s="201"/>
      <c r="I957" s="199"/>
      <c r="J957" s="206"/>
      <c r="K957" s="199"/>
      <c r="L957" s="207"/>
      <c r="M957" s="199"/>
    </row>
    <row r="958" spans="3:13" ht="16.5" customHeight="1">
      <c r="C958" s="199"/>
      <c r="E958" s="200"/>
      <c r="F958" s="174"/>
      <c r="H958" s="201"/>
      <c r="I958" s="199"/>
      <c r="J958" s="206"/>
      <c r="K958" s="199"/>
      <c r="L958" s="207"/>
      <c r="M958" s="199"/>
    </row>
    <row r="959" spans="3:13" ht="16.5" customHeight="1">
      <c r="C959" s="199"/>
      <c r="E959" s="200"/>
      <c r="F959" s="174"/>
      <c r="H959" s="201"/>
      <c r="I959" s="199"/>
      <c r="J959" s="206"/>
      <c r="K959" s="199"/>
      <c r="L959" s="207"/>
      <c r="M959" s="199"/>
    </row>
    <row r="960" spans="3:13" ht="16.5" customHeight="1">
      <c r="C960" s="199"/>
      <c r="E960" s="200"/>
      <c r="F960" s="174"/>
      <c r="H960" s="201"/>
      <c r="I960" s="199"/>
      <c r="J960" s="206"/>
      <c r="K960" s="199"/>
      <c r="L960" s="207"/>
      <c r="M960" s="199"/>
    </row>
    <row r="961" spans="3:13" ht="16.5" customHeight="1">
      <c r="C961" s="199"/>
      <c r="E961" s="200"/>
      <c r="F961" s="174"/>
      <c r="H961" s="201"/>
      <c r="I961" s="199"/>
      <c r="J961" s="206"/>
      <c r="K961" s="199"/>
      <c r="L961" s="207"/>
      <c r="M961" s="199"/>
    </row>
    <row r="962" spans="3:13" ht="16.5" customHeight="1">
      <c r="C962" s="199"/>
      <c r="E962" s="200"/>
      <c r="F962" s="174"/>
      <c r="H962" s="201"/>
      <c r="I962" s="199"/>
      <c r="J962" s="206"/>
      <c r="K962" s="199"/>
      <c r="L962" s="207"/>
      <c r="M962" s="199"/>
    </row>
    <row r="963" spans="3:13" ht="16.5" customHeight="1">
      <c r="C963" s="199"/>
      <c r="E963" s="200"/>
      <c r="F963" s="174"/>
      <c r="H963" s="201"/>
      <c r="I963" s="199"/>
      <c r="J963" s="206"/>
      <c r="K963" s="199"/>
      <c r="L963" s="207"/>
      <c r="M963" s="199"/>
    </row>
    <row r="964" spans="3:13" ht="16.5" customHeight="1">
      <c r="C964" s="199"/>
      <c r="E964" s="200"/>
      <c r="F964" s="174"/>
      <c r="H964" s="201"/>
      <c r="I964" s="199"/>
      <c r="J964" s="206"/>
      <c r="K964" s="199"/>
      <c r="L964" s="207"/>
      <c r="M964" s="199"/>
    </row>
    <row r="965" spans="3:13" ht="16.5" customHeight="1">
      <c r="C965" s="199"/>
      <c r="E965" s="200"/>
      <c r="F965" s="174"/>
      <c r="H965" s="201"/>
      <c r="I965" s="199"/>
      <c r="J965" s="206"/>
      <c r="K965" s="199"/>
      <c r="L965" s="207"/>
      <c r="M965" s="199"/>
    </row>
    <row r="966" spans="3:13" ht="16.5" customHeight="1">
      <c r="C966" s="199"/>
      <c r="E966" s="200"/>
      <c r="F966" s="174"/>
      <c r="H966" s="201"/>
      <c r="I966" s="199"/>
      <c r="J966" s="206"/>
      <c r="K966" s="199"/>
      <c r="L966" s="207"/>
      <c r="M966" s="199"/>
    </row>
    <row r="967" spans="3:13" ht="16.5" customHeight="1">
      <c r="C967" s="199"/>
      <c r="E967" s="200"/>
      <c r="F967" s="174"/>
      <c r="H967" s="201"/>
      <c r="I967" s="199"/>
      <c r="J967" s="206"/>
      <c r="K967" s="199"/>
      <c r="L967" s="207"/>
      <c r="M967" s="199"/>
    </row>
    <row r="968" spans="3:13" ht="16.5" customHeight="1">
      <c r="C968" s="199"/>
      <c r="E968" s="200"/>
      <c r="F968" s="174"/>
      <c r="H968" s="201"/>
      <c r="I968" s="199"/>
      <c r="J968" s="206"/>
      <c r="K968" s="199"/>
      <c r="L968" s="207"/>
      <c r="M968" s="199"/>
    </row>
    <row r="969" spans="3:13" ht="16.5" customHeight="1">
      <c r="C969" s="199"/>
      <c r="E969" s="200"/>
      <c r="F969" s="174"/>
      <c r="H969" s="201"/>
      <c r="I969" s="199"/>
      <c r="J969" s="206"/>
      <c r="K969" s="199"/>
      <c r="L969" s="207"/>
      <c r="M969" s="199"/>
    </row>
    <row r="970" spans="3:13" ht="16.5" customHeight="1">
      <c r="C970" s="199"/>
      <c r="E970" s="200"/>
      <c r="F970" s="174"/>
      <c r="H970" s="201"/>
      <c r="I970" s="199"/>
      <c r="J970" s="206"/>
      <c r="K970" s="199"/>
      <c r="L970" s="207"/>
      <c r="M970" s="199"/>
    </row>
    <row r="971" spans="3:13" ht="16.5" customHeight="1">
      <c r="C971" s="199"/>
      <c r="E971" s="200"/>
      <c r="F971" s="174"/>
      <c r="H971" s="201"/>
      <c r="I971" s="199"/>
      <c r="J971" s="206"/>
      <c r="K971" s="199"/>
      <c r="L971" s="207"/>
      <c r="M971" s="199"/>
    </row>
    <row r="972" spans="3:13" ht="16.5" customHeight="1">
      <c r="C972" s="199"/>
      <c r="E972" s="200"/>
      <c r="F972" s="174"/>
      <c r="H972" s="201"/>
      <c r="I972" s="199"/>
      <c r="J972" s="206"/>
      <c r="K972" s="199"/>
      <c r="L972" s="207"/>
      <c r="M972" s="199"/>
    </row>
    <row r="973" spans="3:13" ht="16.5" customHeight="1">
      <c r="C973" s="199"/>
      <c r="E973" s="200"/>
      <c r="F973" s="174"/>
      <c r="H973" s="201"/>
      <c r="I973" s="199"/>
      <c r="J973" s="206"/>
      <c r="K973" s="199"/>
      <c r="L973" s="207"/>
      <c r="M973" s="199"/>
    </row>
    <row r="974" spans="3:13" ht="16.5" customHeight="1">
      <c r="C974" s="199"/>
      <c r="E974" s="200"/>
      <c r="F974" s="174"/>
      <c r="H974" s="201"/>
      <c r="I974" s="199"/>
      <c r="J974" s="206"/>
      <c r="K974" s="199"/>
      <c r="L974" s="207"/>
      <c r="M974" s="199"/>
    </row>
    <row r="975" spans="3:13" ht="16.5" customHeight="1">
      <c r="C975" s="199"/>
      <c r="E975" s="200"/>
      <c r="F975" s="174"/>
      <c r="H975" s="201"/>
      <c r="I975" s="199"/>
      <c r="J975" s="206"/>
      <c r="K975" s="199"/>
      <c r="L975" s="207"/>
      <c r="M975" s="199"/>
    </row>
    <row r="976" spans="3:13" ht="16.5" customHeight="1">
      <c r="C976" s="199"/>
      <c r="E976" s="200"/>
      <c r="F976" s="174"/>
      <c r="H976" s="201"/>
      <c r="I976" s="199"/>
      <c r="J976" s="206"/>
      <c r="K976" s="199"/>
      <c r="L976" s="207"/>
      <c r="M976" s="199"/>
    </row>
    <row r="977" spans="3:13" ht="16.5" customHeight="1">
      <c r="C977" s="199"/>
      <c r="E977" s="200"/>
      <c r="F977" s="174"/>
      <c r="H977" s="201"/>
      <c r="I977" s="199"/>
      <c r="J977" s="206"/>
      <c r="K977" s="199"/>
      <c r="L977" s="207"/>
      <c r="M977" s="199"/>
    </row>
    <row r="978" spans="3:13" ht="16.5" customHeight="1">
      <c r="C978" s="199"/>
      <c r="E978" s="200"/>
      <c r="F978" s="174"/>
      <c r="H978" s="201"/>
      <c r="I978" s="199"/>
      <c r="J978" s="206"/>
      <c r="K978" s="199"/>
      <c r="L978" s="207"/>
      <c r="M978" s="199"/>
    </row>
    <row r="979" spans="3:13" ht="16.5" customHeight="1">
      <c r="C979" s="199"/>
      <c r="E979" s="200"/>
      <c r="F979" s="174"/>
      <c r="H979" s="201"/>
      <c r="I979" s="199"/>
      <c r="J979" s="206"/>
      <c r="K979" s="199"/>
      <c r="L979" s="207"/>
      <c r="M979" s="199"/>
    </row>
    <row r="980" spans="3:13" ht="16.5" customHeight="1">
      <c r="C980" s="199"/>
      <c r="E980" s="200"/>
      <c r="F980" s="174"/>
      <c r="H980" s="201"/>
      <c r="I980" s="199"/>
      <c r="J980" s="206"/>
      <c r="K980" s="199"/>
      <c r="L980" s="207"/>
      <c r="M980" s="199"/>
    </row>
    <row r="981" spans="3:13" ht="16.5" customHeight="1">
      <c r="C981" s="199"/>
      <c r="E981" s="200"/>
      <c r="F981" s="174"/>
      <c r="H981" s="201"/>
      <c r="I981" s="199"/>
      <c r="J981" s="206"/>
      <c r="K981" s="199"/>
      <c r="L981" s="207"/>
      <c r="M981" s="199"/>
    </row>
    <row r="982" spans="3:13" ht="16.5" customHeight="1">
      <c r="C982" s="199"/>
      <c r="E982" s="200"/>
      <c r="F982" s="174"/>
      <c r="H982" s="201"/>
      <c r="I982" s="199"/>
      <c r="J982" s="206"/>
      <c r="K982" s="199"/>
      <c r="L982" s="207"/>
      <c r="M982" s="199"/>
    </row>
    <row r="983" spans="3:13" ht="16.5" customHeight="1">
      <c r="C983" s="199"/>
      <c r="E983" s="200"/>
      <c r="F983" s="174"/>
      <c r="H983" s="201"/>
      <c r="I983" s="199"/>
      <c r="J983" s="206"/>
      <c r="K983" s="199"/>
      <c r="L983" s="207"/>
      <c r="M983" s="199"/>
    </row>
    <row r="984" spans="3:13" ht="16.5" customHeight="1">
      <c r="C984" s="199"/>
      <c r="E984" s="200"/>
      <c r="F984" s="174"/>
      <c r="H984" s="201"/>
      <c r="I984" s="199"/>
      <c r="J984" s="206"/>
      <c r="K984" s="199"/>
      <c r="L984" s="207"/>
      <c r="M984" s="199"/>
    </row>
    <row r="985" spans="3:13" ht="16.5" customHeight="1">
      <c r="C985" s="199"/>
      <c r="E985" s="200"/>
      <c r="F985" s="174"/>
      <c r="H985" s="201"/>
      <c r="I985" s="199"/>
      <c r="J985" s="206"/>
      <c r="K985" s="199"/>
      <c r="L985" s="207"/>
      <c r="M985" s="199"/>
    </row>
    <row r="986" spans="3:13" ht="16.5" customHeight="1">
      <c r="C986" s="199"/>
      <c r="E986" s="200"/>
      <c r="F986" s="174"/>
      <c r="H986" s="201"/>
      <c r="I986" s="199"/>
      <c r="J986" s="206"/>
      <c r="K986" s="199"/>
      <c r="L986" s="207"/>
      <c r="M986" s="199"/>
    </row>
    <row r="987" spans="3:13" ht="16.5" customHeight="1">
      <c r="C987" s="199"/>
      <c r="E987" s="200"/>
      <c r="F987" s="174"/>
      <c r="H987" s="201"/>
      <c r="I987" s="199"/>
      <c r="J987" s="206"/>
      <c r="K987" s="199"/>
      <c r="L987" s="207"/>
      <c r="M987" s="199"/>
    </row>
    <row r="988" spans="3:13" ht="16.5" customHeight="1">
      <c r="C988" s="199"/>
      <c r="E988" s="200"/>
      <c r="F988" s="174"/>
      <c r="H988" s="201"/>
      <c r="I988" s="199"/>
      <c r="J988" s="206"/>
      <c r="K988" s="199"/>
      <c r="L988" s="207"/>
      <c r="M988" s="199"/>
    </row>
    <row r="989" spans="3:13" ht="16.5" customHeight="1">
      <c r="C989" s="199"/>
      <c r="E989" s="200"/>
      <c r="F989" s="174"/>
      <c r="H989" s="201"/>
      <c r="I989" s="199"/>
      <c r="J989" s="206"/>
      <c r="K989" s="199"/>
      <c r="L989" s="207"/>
      <c r="M989" s="199"/>
    </row>
    <row r="990" spans="3:13" ht="16.5" customHeight="1">
      <c r="C990" s="199"/>
      <c r="E990" s="200"/>
      <c r="F990" s="174"/>
      <c r="H990" s="201"/>
      <c r="I990" s="199"/>
      <c r="J990" s="206"/>
      <c r="K990" s="199"/>
      <c r="L990" s="207"/>
      <c r="M990" s="199"/>
    </row>
    <row r="991" spans="3:13" ht="16.5" customHeight="1">
      <c r="C991" s="199"/>
      <c r="E991" s="200"/>
      <c r="F991" s="174"/>
      <c r="H991" s="201"/>
      <c r="I991" s="199"/>
      <c r="J991" s="206"/>
      <c r="K991" s="199"/>
      <c r="L991" s="207"/>
      <c r="M991" s="199"/>
    </row>
    <row r="992" spans="3:13" ht="16.5" customHeight="1">
      <c r="C992" s="199"/>
      <c r="E992" s="200"/>
      <c r="F992" s="174"/>
      <c r="H992" s="201"/>
      <c r="I992" s="199"/>
      <c r="J992" s="206"/>
      <c r="K992" s="199"/>
      <c r="L992" s="207"/>
      <c r="M992" s="199"/>
    </row>
    <row r="993" spans="3:13" ht="16.5" customHeight="1">
      <c r="C993" s="199"/>
      <c r="E993" s="200"/>
      <c r="F993" s="174"/>
      <c r="H993" s="201"/>
      <c r="I993" s="199"/>
      <c r="J993" s="206"/>
      <c r="K993" s="199"/>
      <c r="L993" s="207"/>
      <c r="M993" s="199"/>
    </row>
    <row r="994" spans="3:13" ht="16.5" customHeight="1">
      <c r="C994" s="199"/>
      <c r="E994" s="200"/>
      <c r="F994" s="174"/>
      <c r="H994" s="201"/>
      <c r="I994" s="199"/>
      <c r="J994" s="206"/>
      <c r="K994" s="199"/>
      <c r="L994" s="207"/>
      <c r="M994" s="199"/>
    </row>
    <row r="995" spans="3:13" ht="16.5" customHeight="1">
      <c r="C995" s="199"/>
      <c r="E995" s="200"/>
      <c r="F995" s="174"/>
      <c r="H995" s="201"/>
      <c r="I995" s="199"/>
      <c r="J995" s="206"/>
      <c r="K995" s="199"/>
      <c r="L995" s="207"/>
      <c r="M995" s="199"/>
    </row>
    <row r="996" spans="3:13" ht="16.5" customHeight="1">
      <c r="C996" s="199"/>
      <c r="E996" s="200"/>
      <c r="F996" s="174"/>
      <c r="H996" s="201"/>
      <c r="I996" s="199"/>
      <c r="J996" s="206"/>
      <c r="K996" s="199"/>
      <c r="L996" s="207"/>
      <c r="M996" s="199"/>
    </row>
    <row r="997" spans="3:13" ht="16.5" customHeight="1">
      <c r="C997" s="199"/>
      <c r="E997" s="200"/>
      <c r="F997" s="174"/>
      <c r="H997" s="201"/>
      <c r="I997" s="199"/>
      <c r="J997" s="206"/>
      <c r="K997" s="199"/>
      <c r="L997" s="207"/>
      <c r="M997" s="199"/>
    </row>
    <row r="998" spans="3:13" ht="16.5" customHeight="1">
      <c r="C998" s="199"/>
      <c r="E998" s="200"/>
      <c r="F998" s="174"/>
      <c r="H998" s="201"/>
      <c r="I998" s="199"/>
      <c r="J998" s="206"/>
      <c r="K998" s="199"/>
      <c r="L998" s="207"/>
      <c r="M998" s="199"/>
    </row>
    <row r="999" spans="3:13" ht="16.5" customHeight="1">
      <c r="C999" s="199"/>
      <c r="E999" s="200"/>
      <c r="F999" s="174"/>
      <c r="H999" s="201"/>
      <c r="I999" s="199"/>
      <c r="J999" s="206"/>
      <c r="K999" s="199"/>
      <c r="L999" s="207"/>
      <c r="M999" s="199"/>
    </row>
    <row r="1000" spans="3:13" ht="16.5" customHeight="1">
      <c r="C1000" s="199"/>
      <c r="E1000" s="200"/>
      <c r="F1000" s="174"/>
      <c r="H1000" s="201"/>
      <c r="I1000" s="199"/>
      <c r="J1000" s="206"/>
      <c r="K1000" s="199"/>
      <c r="L1000" s="207"/>
      <c r="M1000" s="199"/>
    </row>
    <row r="1001" spans="3:13" ht="16.5" customHeight="1">
      <c r="C1001" s="199"/>
      <c r="E1001" s="200"/>
      <c r="F1001" s="174"/>
      <c r="H1001" s="201"/>
      <c r="I1001" s="199"/>
      <c r="J1001" s="206"/>
      <c r="K1001" s="199"/>
      <c r="L1001" s="207"/>
      <c r="M1001" s="199"/>
    </row>
    <row r="1002" spans="3:13" ht="16.5" customHeight="1">
      <c r="C1002" s="199"/>
      <c r="E1002" s="200"/>
      <c r="F1002" s="174"/>
      <c r="H1002" s="201"/>
      <c r="I1002" s="199"/>
      <c r="J1002" s="206"/>
      <c r="K1002" s="199"/>
      <c r="L1002" s="207"/>
      <c r="M1002" s="199"/>
    </row>
    <row r="1003" spans="3:13" ht="16.5" customHeight="1">
      <c r="C1003" s="199"/>
      <c r="E1003" s="200"/>
      <c r="F1003" s="174"/>
      <c r="H1003" s="201"/>
      <c r="I1003" s="199"/>
      <c r="J1003" s="206"/>
      <c r="K1003" s="199"/>
      <c r="L1003" s="207"/>
      <c r="M1003" s="199"/>
    </row>
    <row r="1004" spans="3:13" ht="16.5" customHeight="1">
      <c r="C1004" s="199"/>
      <c r="E1004" s="200"/>
      <c r="F1004" s="174"/>
      <c r="H1004" s="201"/>
      <c r="I1004" s="199"/>
      <c r="J1004" s="206"/>
      <c r="K1004" s="199"/>
      <c r="L1004" s="207"/>
      <c r="M1004" s="199"/>
    </row>
    <row r="1005" spans="3:13" ht="16.5" customHeight="1">
      <c r="C1005" s="199"/>
      <c r="E1005" s="200"/>
      <c r="F1005" s="174"/>
      <c r="H1005" s="201"/>
      <c r="I1005" s="199"/>
      <c r="J1005" s="206"/>
      <c r="K1005" s="199"/>
      <c r="L1005" s="207"/>
      <c r="M1005" s="199"/>
    </row>
  </sheetData>
  <customSheetViews>
    <customSheetView guid="{0E048ED3-3EF2-4A75-8782-7754830B07A1}" filter="1" showAutoFilter="1">
      <pageMargins left="0.7" right="0.7" top="0.75" bottom="0.75" header="0.3" footer="0.3"/>
      <autoFilter ref="D2:L167" xr:uid="{00000000-0000-0000-0000-000000000000}"/>
    </customSheetView>
  </customSheetViews>
  <mergeCells count="29">
    <mergeCell ref="C164:C167"/>
    <mergeCell ref="B164:B167"/>
    <mergeCell ref="C3:C6"/>
    <mergeCell ref="C7:C9"/>
    <mergeCell ref="C10:C14"/>
    <mergeCell ref="C15:C20"/>
    <mergeCell ref="C21:C26"/>
    <mergeCell ref="C27:C34"/>
    <mergeCell ref="C35:C40"/>
    <mergeCell ref="C41:C49"/>
    <mergeCell ref="C50:C56"/>
    <mergeCell ref="C57:C61"/>
    <mergeCell ref="C62:C65"/>
    <mergeCell ref="C66:C70"/>
    <mergeCell ref="C71:C76"/>
    <mergeCell ref="C77:C83"/>
    <mergeCell ref="C84:C111"/>
    <mergeCell ref="A1:K1"/>
    <mergeCell ref="B3:B26"/>
    <mergeCell ref="B27:B56"/>
    <mergeCell ref="B57:B111"/>
    <mergeCell ref="B112:B163"/>
    <mergeCell ref="C112:C115"/>
    <mergeCell ref="C116:C118"/>
    <mergeCell ref="C119:C127"/>
    <mergeCell ref="C128:C130"/>
    <mergeCell ref="C131:C151"/>
    <mergeCell ref="C152:C156"/>
    <mergeCell ref="C157:C163"/>
  </mergeCells>
  <phoneticPr fontId="1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工资表</vt:lpstr>
      <vt:lpstr>历史公式备份</vt:lpstr>
      <vt:lpstr>ERIC 员工定级(OLD)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任正义</dc:creator>
  <cp:lastModifiedBy>Microsoft Office User</cp:lastModifiedBy>
  <dcterms:created xsi:type="dcterms:W3CDTF">2018-03-29T09:33:00Z</dcterms:created>
  <dcterms:modified xsi:type="dcterms:W3CDTF">2023-02-13T01:40:35Z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47DC6E8CB61E2A69CF53AE6394F5A0BB</vt:lpwstr>
  </property>
</Properties>
</file>